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ocuments\L D O s\LDO 2018\"/>
    </mc:Choice>
  </mc:AlternateContent>
  <bookViews>
    <workbookView xWindow="0" yWindow="0" windowWidth="20490" windowHeight="7755" tabRatio="749" activeTab="11"/>
  </bookViews>
  <sheets>
    <sheet name="SECRET" sheetId="2" r:id="rId1"/>
    <sheet name="UBS" sheetId="3" r:id="rId2"/>
    <sheet name="ESF" sheetId="4" r:id="rId3"/>
    <sheet name="VIG" sheetId="5" r:id="rId4"/>
    <sheet name="NAAB" sheetId="6" r:id="rId5"/>
    <sheet name="PIM" sheetId="7" r:id="rId6"/>
    <sheet name="MEDIC" sheetId="8" r:id="rId7"/>
    <sheet name="SAMU" sheetId="10" r:id="rId8"/>
    <sheet name="BUCAL" sheetId="9" r:id="rId9"/>
    <sheet name="PACS" sheetId="11" r:id="rId10"/>
    <sheet name="MENTAL" sheetId="12" r:id="rId11"/>
    <sheet name="PSE" sheetId="13" r:id="rId1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4" i="13" l="1"/>
  <c r="E15" i="12"/>
  <c r="E15" i="11"/>
  <c r="E21" i="9"/>
  <c r="E13" i="10"/>
  <c r="E18" i="8"/>
  <c r="E17" i="7"/>
  <c r="E17" i="6"/>
  <c r="E24" i="5"/>
  <c r="E22" i="4"/>
  <c r="E19" i="2"/>
  <c r="E31" i="3"/>
</calcChain>
</file>

<file path=xl/sharedStrings.xml><?xml version="1.0" encoding="utf-8"?>
<sst xmlns="http://schemas.openxmlformats.org/spreadsheetml/2006/main" count="402" uniqueCount="95">
  <si>
    <t>MUNICÍPIO DE GUARANI DAS MISSÕES</t>
  </si>
  <si>
    <t>LEI DE DIRETRIZES ORÇAMENTÁRIAS – 2018</t>
  </si>
  <si>
    <t>ANEXO  III -  METAS E PRIORIDADES</t>
  </si>
  <si>
    <t>PROGRAMA:</t>
  </si>
  <si>
    <t>OBJETIVO:</t>
  </si>
  <si>
    <t>TIPO (*)</t>
  </si>
  <si>
    <t>Ação</t>
  </si>
  <si>
    <t>Unidade de Medida</t>
  </si>
  <si>
    <t>Produto</t>
  </si>
  <si>
    <t>Un.</t>
  </si>
  <si>
    <t>Meta Física</t>
  </si>
  <si>
    <t>Valor</t>
  </si>
  <si>
    <t>TOTAL DO PROGRAMA   =======================================&gt;</t>
  </si>
  <si>
    <r>
      <rPr>
        <b/>
        <sz val="8"/>
        <rFont val="Arial"/>
        <family val="2"/>
      </rPr>
      <t xml:space="preserve">(*)  Tipo: </t>
    </r>
    <r>
      <rPr>
        <sz val="8"/>
        <rFont val="Arial"/>
        <family val="2"/>
      </rPr>
      <t xml:space="preserve"> P – Projeto       A - Atividade  OE – Operação Especial      NO – Não-orçamentária            </t>
    </r>
  </si>
  <si>
    <t>028 - Apoio Administrativo ao Poder Executivo - Secretaria da Saúde</t>
  </si>
  <si>
    <t>Gerir e controlar os programas e as ações finalísticas da Secretaria Municipal da Saúde</t>
  </si>
  <si>
    <t>A</t>
  </si>
  <si>
    <t>041 - Manutenção da Secretaria Municipal de Saúde</t>
  </si>
  <si>
    <t>Atividade Mantida</t>
  </si>
  <si>
    <t>P</t>
  </si>
  <si>
    <t>084 - Equipamentos e Materiais Permanentes para a Secretaria da Saúde</t>
  </si>
  <si>
    <t>Equipamento adquirido</t>
  </si>
  <si>
    <t>085 - Capacitação e Treinamento de Servidores da Secretaria da Saúde</t>
  </si>
  <si>
    <t>Servidor Qualificado</t>
  </si>
  <si>
    <t>042 - Contribuição para o Consórcio Público Intermunicipal de Saúde</t>
  </si>
  <si>
    <t>Contribuição Mantida</t>
  </si>
  <si>
    <t>029 - Atenção Básica a Saúde</t>
  </si>
  <si>
    <t>Garantir ações de atenção básica à saúde da população, direcionadas à criança e ao adolescente, à mulher, ao adulto e ao idoso. Desenvolver projetos e implementar atividades nas áreas de promoção, proteção, controle, acompanhamento e recuperação da saúde, através de serviços de saúde integrados com uma rede regionalizada e hierarquizada. Priorizar a saúde da população em situação de maior vulnerabilidade.</t>
  </si>
  <si>
    <t xml:space="preserve">043 - Manutenção das UBS - Unidades Básicas de Saúde do Município </t>
  </si>
  <si>
    <t>UBS Mantida</t>
  </si>
  <si>
    <t>044 - Manutenção do Programa de Requalificação de UBS - Informatização e Tele Saúde</t>
  </si>
  <si>
    <t>Programa Mantido</t>
  </si>
  <si>
    <t>045 - Manutenção do Programa de Incentivo a Atenção Básica</t>
  </si>
  <si>
    <t>086  - Ampliação, reforma e melhoria em Unidades Básicas de Saúde</t>
  </si>
  <si>
    <t>UBS Reformada</t>
  </si>
  <si>
    <t>087 - Equipamentos e Materiais Permanentes para as Unidades Básicas de Saúde</t>
  </si>
  <si>
    <t>046 - Manutenção das Academias da Saúde</t>
  </si>
  <si>
    <t>Academia Mantida</t>
  </si>
  <si>
    <t>088 - Convênio Construção Unidade Básica de Saúde</t>
  </si>
  <si>
    <t>UBS Construída</t>
  </si>
  <si>
    <t xml:space="preserve">089 - Aquisição Equipamentos Consulta Popular 2014/2015 </t>
  </si>
  <si>
    <t xml:space="preserve">090 - Reforma Hospital - Pintura - Consulta Popular 2014/2015 </t>
  </si>
  <si>
    <t>Hospital Pintado</t>
  </si>
  <si>
    <t>030 - Estratégia Saúde da Família</t>
  </si>
  <si>
    <t>Manter e ampliar o atendimento da população através da estratégia de saúde da família. Atuar na manutenção da saúde e na prevenção de doenças. Prestar atendimento nas UBS e a domicílio, com resolutividade, intervindo nos fatores de risco da população através de uma prática humanizada.</t>
  </si>
  <si>
    <t>047 - Manutenção do Programa ESF - Estratégia Saúde da Família</t>
  </si>
  <si>
    <t>048 - Manutenção do Programa de Melhoria do Acesso e da Qualidade - PMAQ</t>
  </si>
  <si>
    <t>091 - Equipamentos e Materiais Permanentes para ESF e PMAQ</t>
  </si>
  <si>
    <t>092 - Capacitação e Treinamento de Servidores da Equipe de Saúde da Família</t>
  </si>
  <si>
    <t>093 - Aquisição veículo  Consulta Popular - Unidade Móvel de Saúde</t>
  </si>
  <si>
    <t>Unidade Móvel Adquirida</t>
  </si>
  <si>
    <t>031 - Vigilância em Saúde</t>
  </si>
  <si>
    <t>Identificar, monitorar e prevenir doenças, agravos e fatores de risco que possam afetar a saúde humana. Promover um conjunto de atividades integradas, desenvolvidas pelas vigilâncias a partir de estudos e análises das informações em saúde e da identificação de fatores de risco, condições ambientais, diagnóstico de problemas potenciais ocorridos, visando as ações necessárias à prevenção, redução, controle e erradicação desses problemas pelo sistema de saúde.</t>
  </si>
  <si>
    <t>049 - Manutenção dos Serviços de Vigilância Sanitária</t>
  </si>
  <si>
    <t>050 - Manutenção dos Serviços de Vigilância Epidemiológica</t>
  </si>
  <si>
    <t>051 - Manutenção das Ações de Combate e Prevenção da Dengue</t>
  </si>
  <si>
    <t>094 - Equipamentos e Materiais Permanentes para Vigilância em Saúde</t>
  </si>
  <si>
    <t>095 - Capacitação e Treinamento de Servidores da Vigilância em saúde</t>
  </si>
  <si>
    <t>032 - Núcleo de Apoio a Atenção Básica - NAAB</t>
  </si>
  <si>
    <t>Garantir ações de atenção básica à saúde da população, direcionadas à criança e ao adolescente, à mulher, ao adulto e ao idoso.</t>
  </si>
  <si>
    <t xml:space="preserve">052 - Manutenção do Núcleo de Apoio a Atenção Básica - NAAB </t>
  </si>
  <si>
    <t>096 - Equipamentos e Materiais Permanentes para o NAAB</t>
  </si>
  <si>
    <t xml:space="preserve">097 - Implantação e Manutenção do Núcleo de Atenção Saúde da Família - NASF </t>
  </si>
  <si>
    <t>033 - Primeira Infância Melhor - PIM</t>
  </si>
  <si>
    <t>Criar um novo modelo de atenção à saúde da criança. Garantir o direito da criança ao crescimento e desenvolvimento saudável.</t>
  </si>
  <si>
    <t>053 - Manutenção do Programa Primeira Infância Melhor - PIM</t>
  </si>
  <si>
    <t>Programa mantido</t>
  </si>
  <si>
    <t>098 - Equipamentos e Material Didático-pedagógico para o PIM</t>
  </si>
  <si>
    <t>099 - Capacitação e Treinamento de Servidores do PIM</t>
  </si>
  <si>
    <t>034 - Assistência a Saúde</t>
  </si>
  <si>
    <t>Disponibilizar de maneira contínua medicamentos à população e insumos de saúde - fraldas descartáveis - para tratamento domiciliar de pacientes com necessidades especiais ou idade acima dos 60 anos.</t>
  </si>
  <si>
    <t>054 - Manutenção do Programa Farmácia Básica</t>
  </si>
  <si>
    <t>055 - Manutenção do Programa Insumos Diabéticos e Hipertensos</t>
  </si>
  <si>
    <t>056 - Manutenção do Programa de Distribuição de Fraldas</t>
  </si>
  <si>
    <t>035 - SALVAR SAMU</t>
  </si>
  <si>
    <t>Prestar socorro a população em casos de urgência/emergência pré-hospitalares.</t>
  </si>
  <si>
    <t>057 - Manutenção do Programa Salvar Samu</t>
  </si>
  <si>
    <t>036 - Saúde Bucal</t>
  </si>
  <si>
    <t>Manter e ampliar o atendimento e melhorar as condições de saúde bucal da população. Manter o atendimento odontológico aos alunos do Município. Ampliar o acesso aos serviços de Atenção Básica em Saúde Bucal, por meio das equipes de Saúde Bucal na Estratégia Saúde da Família através da manutenção dos LRPD - Laboratórios Regionais de Próteses Dentárias para reabilitação oral protética.</t>
  </si>
  <si>
    <t>058 - Manutenção do Programa Saúde Bucal</t>
  </si>
  <si>
    <t xml:space="preserve">059 - Manutenção do atendimento odontológico nas Escolas Municipais </t>
  </si>
  <si>
    <t>Aluno atendido</t>
  </si>
  <si>
    <t xml:space="preserve">060 - Manutenção do Programa LRPD - distribuição de próteses dentárias à população carente </t>
  </si>
  <si>
    <t>100 - Equipamentos e Material Permanente para o atendimento odontológico</t>
  </si>
  <si>
    <t>Equipamento Adquirido</t>
  </si>
  <si>
    <t>037 - Agentes Comunitários de Saúde</t>
  </si>
  <si>
    <t>Desenvolver atividades de prevenção das doenças e promoção da saúde através de visitas domiciliares.</t>
  </si>
  <si>
    <t>061 - Manutenção do Programa ACS - Agentes Comunitários de Saúde</t>
  </si>
  <si>
    <t>101 - Capacitação e Treinamento dos Agentes Comunitários de Saúde</t>
  </si>
  <si>
    <t>038 - Saúde Mental</t>
  </si>
  <si>
    <t>Realizar ações de atenção/assistência aos usuários de álcool e outras drogas e seus familiares, de forma integral e abrangente, com atendimento individual, grupal, atividades comunitárias, orientação profissional, suporte medicamentoso, psicoterápico, de orientação, na perspectiva da redução de danos.</t>
  </si>
  <si>
    <t>062 - Manutenção do Programa Saúde Mental</t>
  </si>
  <si>
    <t>025 - Saúde na Escola</t>
  </si>
  <si>
    <t>Possibilitar a formação integral dos estudantes por meio de ações de promoção, prevenção e atenção à saúde, com vistas ao enfrentamento das vulnerabilidades que comprometem o pleno desenvolvimento de crianças e jovens da rede pública de ensino.</t>
  </si>
  <si>
    <t>063 - Manutenção do Programa Saúde na Escola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</si>
</sst>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 * #,##0.00_ ;_ * \-#,##0.00_ ;_ * &quot;-&quot;??_ ;_ @_ "/>
    <numFmt numFmtId="164" formatCode="_(* #,##0_);_(* \(#,##0\);_(* &quot;-&quot;??_);_(@_)"/>
    <numFmt numFmtId="165" formatCode="_(* #,##0.00_);_(* \(#,##0.00\);_(* &quot;-&quot;??_);_(@_)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b/>
      <sz val="10"/>
      <color theme="1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0"/>
      <color indexed="8"/>
      <name val="Tahoma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03">
    <xf numFmtId="0" fontId="0" fillId="0" borderId="0" xfId="0"/>
    <xf numFmtId="0" fontId="2" fillId="0" borderId="0" xfId="0" applyFont="1" applyAlignment="1"/>
    <xf numFmtId="0" fontId="3" fillId="0" borderId="0" xfId="0" applyFont="1" applyAlignment="1">
      <alignment horizontal="left"/>
    </xf>
    <xf numFmtId="0" fontId="2" fillId="0" borderId="0" xfId="0" applyFont="1" applyBorder="1" applyAlignment="1"/>
    <xf numFmtId="0" fontId="4" fillId="0" borderId="0" xfId="0" applyFont="1" applyBorder="1" applyAlignment="1">
      <alignment vertical="top" wrapText="1"/>
    </xf>
    <xf numFmtId="0" fontId="3" fillId="0" borderId="0" xfId="0" applyFont="1" applyBorder="1" applyAlignment="1">
      <alignment horizontal="left"/>
    </xf>
    <xf numFmtId="0" fontId="4" fillId="0" borderId="0" xfId="0" applyFont="1" applyBorder="1"/>
    <xf numFmtId="0" fontId="3" fillId="0" borderId="0" xfId="0" applyFont="1" applyBorder="1"/>
    <xf numFmtId="0" fontId="2" fillId="0" borderId="2" xfId="0" applyFont="1" applyFill="1" applyBorder="1" applyAlignment="1">
      <alignment horizontal="center" vertical="top" wrapText="1"/>
    </xf>
    <xf numFmtId="0" fontId="2" fillId="0" borderId="6" xfId="0" applyFont="1" applyFill="1" applyBorder="1" applyAlignment="1">
      <alignment horizontal="center" vertical="top" wrapText="1"/>
    </xf>
    <xf numFmtId="0" fontId="2" fillId="0" borderId="8" xfId="0" applyFont="1" applyFill="1" applyBorder="1" applyAlignment="1">
      <alignment horizontal="center" vertical="top" wrapText="1"/>
    </xf>
    <xf numFmtId="0" fontId="3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center" vertical="center"/>
    </xf>
    <xf numFmtId="0" fontId="3" fillId="0" borderId="5" xfId="0" applyFont="1" applyBorder="1" applyAlignment="1">
      <alignment horizontal="left" vertical="top"/>
    </xf>
    <xf numFmtId="164" fontId="3" fillId="0" borderId="5" xfId="1" applyNumberFormat="1" applyFont="1" applyBorder="1" applyAlignment="1">
      <alignment horizontal="center" vertical="top"/>
    </xf>
    <xf numFmtId="0" fontId="2" fillId="0" borderId="9" xfId="0" applyFont="1" applyBorder="1" applyAlignment="1">
      <alignment horizontal="left"/>
    </xf>
    <xf numFmtId="0" fontId="3" fillId="0" borderId="10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left" vertical="top"/>
    </xf>
    <xf numFmtId="0" fontId="2" fillId="0" borderId="1" xfId="0" applyFont="1" applyBorder="1" applyAlignment="1">
      <alignment horizontal="left"/>
    </xf>
    <xf numFmtId="0" fontId="3" fillId="0" borderId="9" xfId="0" applyFont="1" applyBorder="1" applyAlignment="1">
      <alignment horizontal="left" vertical="top" wrapText="1"/>
    </xf>
    <xf numFmtId="0" fontId="3" fillId="0" borderId="12" xfId="0" applyFont="1" applyBorder="1" applyAlignment="1">
      <alignment horizontal="left" vertical="top"/>
    </xf>
    <xf numFmtId="0" fontId="2" fillId="0" borderId="12" xfId="0" applyFont="1" applyBorder="1" applyAlignment="1">
      <alignment horizontal="left"/>
    </xf>
    <xf numFmtId="0" fontId="3" fillId="0" borderId="11" xfId="0" applyFont="1" applyBorder="1" applyAlignment="1">
      <alignment horizontal="left" vertical="top"/>
    </xf>
    <xf numFmtId="0" fontId="2" fillId="0" borderId="9" xfId="0" applyFont="1" applyBorder="1" applyAlignment="1">
      <alignment horizontal="left" wrapText="1"/>
    </xf>
    <xf numFmtId="0" fontId="4" fillId="0" borderId="12" xfId="0" applyFont="1" applyBorder="1" applyAlignment="1">
      <alignment horizontal="left" vertical="top" wrapText="1"/>
    </xf>
    <xf numFmtId="0" fontId="5" fillId="0" borderId="5" xfId="0" applyFont="1" applyBorder="1" applyAlignment="1">
      <alignment horizontal="center" vertical="top"/>
    </xf>
    <xf numFmtId="0" fontId="4" fillId="0" borderId="11" xfId="0" applyFont="1" applyBorder="1" applyAlignment="1">
      <alignment horizontal="left"/>
    </xf>
    <xf numFmtId="0" fontId="4" fillId="0" borderId="12" xfId="0" applyFont="1" applyBorder="1" applyAlignment="1">
      <alignment horizontal="left" vertical="top"/>
    </xf>
    <xf numFmtId="0" fontId="4" fillId="0" borderId="9" xfId="0" applyFont="1" applyBorder="1" applyAlignment="1">
      <alignment horizontal="left" vertical="top" wrapText="1"/>
    </xf>
    <xf numFmtId="0" fontId="4" fillId="0" borderId="12" xfId="0" applyFont="1" applyBorder="1" applyAlignment="1">
      <alignment horizontal="left"/>
    </xf>
    <xf numFmtId="164" fontId="6" fillId="0" borderId="8" xfId="0" applyNumberFormat="1" applyFont="1" applyBorder="1"/>
    <xf numFmtId="3" fontId="7" fillId="0" borderId="0" xfId="0" applyNumberFormat="1" applyFont="1" applyFill="1" applyBorder="1" applyAlignment="1"/>
    <xf numFmtId="3" fontId="4" fillId="0" borderId="0" xfId="0" applyNumberFormat="1" applyFont="1" applyFill="1" applyBorder="1" applyAlignment="1"/>
    <xf numFmtId="0" fontId="3" fillId="0" borderId="0" xfId="0" applyFont="1"/>
    <xf numFmtId="0" fontId="4" fillId="0" borderId="0" xfId="0" applyFont="1" applyBorder="1" applyAlignment="1">
      <alignment vertical="top"/>
    </xf>
    <xf numFmtId="164" fontId="3" fillId="0" borderId="0" xfId="1" applyNumberFormat="1" applyFont="1" applyBorder="1" applyAlignment="1">
      <alignment vertical="top"/>
    </xf>
    <xf numFmtId="0" fontId="4" fillId="0" borderId="0" xfId="0" applyFont="1" applyBorder="1" applyAlignment="1">
      <alignment horizontal="left" vertical="top" wrapText="1"/>
    </xf>
    <xf numFmtId="0" fontId="3" fillId="0" borderId="0" xfId="0" applyFont="1" applyFill="1" applyBorder="1" applyAlignment="1"/>
    <xf numFmtId="0" fontId="2" fillId="0" borderId="0" xfId="0" applyFont="1"/>
    <xf numFmtId="0" fontId="4" fillId="0" borderId="0" xfId="0" applyFont="1"/>
    <xf numFmtId="0" fontId="0" fillId="0" borderId="12" xfId="0" applyBorder="1" applyAlignment="1">
      <alignment horizontal="left"/>
    </xf>
    <xf numFmtId="0" fontId="2" fillId="0" borderId="12" xfId="0" applyFont="1" applyBorder="1" applyAlignment="1">
      <alignment horizontal="left" wrapText="1"/>
    </xf>
    <xf numFmtId="0" fontId="2" fillId="0" borderId="12" xfId="0" applyFont="1" applyBorder="1" applyAlignment="1">
      <alignment wrapText="1"/>
    </xf>
    <xf numFmtId="0" fontId="0" fillId="0" borderId="11" xfId="0" applyBorder="1" applyAlignment="1">
      <alignment horizontal="left"/>
    </xf>
    <xf numFmtId="164" fontId="0" fillId="0" borderId="8" xfId="1" applyNumberFormat="1" applyFont="1" applyBorder="1" applyAlignment="1">
      <alignment vertical="top"/>
    </xf>
    <xf numFmtId="164" fontId="0" fillId="0" borderId="5" xfId="1" applyNumberFormat="1" applyFont="1" applyBorder="1" applyAlignment="1">
      <alignment vertical="top"/>
    </xf>
    <xf numFmtId="164" fontId="0" fillId="0" borderId="7" xfId="1" applyNumberFormat="1" applyFont="1" applyBorder="1" applyAlignment="1">
      <alignment vertical="top"/>
    </xf>
    <xf numFmtId="0" fontId="2" fillId="0" borderId="9" xfId="0" applyFont="1" applyBorder="1" applyAlignment="1">
      <alignment wrapText="1"/>
    </xf>
    <xf numFmtId="0" fontId="0" fillId="0" borderId="11" xfId="0" applyBorder="1" applyAlignment="1"/>
    <xf numFmtId="0" fontId="2" fillId="0" borderId="1" xfId="0" applyFont="1" applyBorder="1" applyAlignment="1">
      <alignment horizontal="left" wrapText="1"/>
    </xf>
    <xf numFmtId="0" fontId="0" fillId="0" borderId="7" xfId="0" applyBorder="1" applyAlignment="1">
      <alignment horizontal="left"/>
    </xf>
    <xf numFmtId="0" fontId="5" fillId="0" borderId="1" xfId="0" applyFont="1" applyBorder="1" applyAlignment="1">
      <alignment horizontal="center" vertical="top"/>
    </xf>
    <xf numFmtId="0" fontId="4" fillId="0" borderId="0" xfId="0" applyFont="1" applyAlignment="1">
      <alignment horizontal="left" vertical="top" wrapText="1"/>
    </xf>
    <xf numFmtId="164" fontId="4" fillId="0" borderId="5" xfId="1" applyNumberFormat="1" applyFont="1" applyBorder="1" applyAlignment="1">
      <alignment vertical="top"/>
    </xf>
    <xf numFmtId="164" fontId="4" fillId="0" borderId="7" xfId="1" applyNumberFormat="1" applyFont="1" applyBorder="1" applyAlignment="1">
      <alignment vertical="top"/>
    </xf>
    <xf numFmtId="165" fontId="4" fillId="0" borderId="7" xfId="1" applyNumberFormat="1" applyFont="1" applyFill="1" applyBorder="1" applyAlignment="1">
      <alignment vertical="top"/>
    </xf>
    <xf numFmtId="0" fontId="2" fillId="0" borderId="9" xfId="0" applyFont="1" applyFill="1" applyBorder="1" applyAlignment="1">
      <alignment horizontal="left" wrapText="1"/>
    </xf>
    <xf numFmtId="0" fontId="5" fillId="0" borderId="1" xfId="0" applyFont="1" applyFill="1" applyBorder="1" applyAlignment="1">
      <alignment horizontal="center" vertical="top"/>
    </xf>
    <xf numFmtId="0" fontId="5" fillId="0" borderId="5" xfId="0" applyFont="1" applyFill="1" applyBorder="1" applyAlignment="1">
      <alignment horizontal="center" vertical="top"/>
    </xf>
    <xf numFmtId="0" fontId="3" fillId="0" borderId="7" xfId="0" applyFont="1" applyBorder="1" applyAlignment="1">
      <alignment horizontal="left" vertical="top"/>
    </xf>
    <xf numFmtId="0" fontId="4" fillId="0" borderId="15" xfId="0" applyFont="1" applyBorder="1" applyAlignment="1">
      <alignment vertical="top" wrapText="1"/>
    </xf>
    <xf numFmtId="164" fontId="6" fillId="0" borderId="4" xfId="0" applyNumberFormat="1" applyFont="1" applyBorder="1"/>
    <xf numFmtId="0" fontId="0" fillId="0" borderId="1" xfId="0" applyBorder="1" applyAlignment="1">
      <alignment horizontal="center" vertical="top"/>
    </xf>
    <xf numFmtId="0" fontId="2" fillId="0" borderId="9" xfId="0" applyFont="1" applyBorder="1"/>
    <xf numFmtId="0" fontId="4" fillId="0" borderId="0" xfId="0" applyFont="1" applyFill="1" applyBorder="1" applyAlignment="1">
      <alignment horizontal="left" wrapText="1"/>
    </xf>
    <xf numFmtId="0" fontId="0" fillId="0" borderId="2" xfId="0" applyBorder="1" applyAlignment="1">
      <alignment horizontal="center" vertical="top"/>
    </xf>
    <xf numFmtId="0" fontId="2" fillId="0" borderId="13" xfId="0" applyFont="1" applyFill="1" applyBorder="1" applyAlignment="1">
      <alignment horizontal="center" vertical="top" wrapText="1"/>
    </xf>
    <xf numFmtId="0" fontId="2" fillId="0" borderId="14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" vertical="top" wrapText="1"/>
    </xf>
    <xf numFmtId="0" fontId="4" fillId="0" borderId="0" xfId="0" applyFont="1" applyAlignment="1">
      <alignment horizontal="left"/>
    </xf>
    <xf numFmtId="0" fontId="0" fillId="0" borderId="13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2" fillId="0" borderId="0" xfId="0" applyFont="1" applyFill="1" applyBorder="1" applyAlignment="1">
      <alignment horizontal="center"/>
    </xf>
    <xf numFmtId="0" fontId="3" fillId="0" borderId="0" xfId="0" applyFont="1" applyFill="1" applyBorder="1" applyAlignment="1"/>
    <xf numFmtId="0" fontId="2" fillId="0" borderId="1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textRotation="45" wrapText="1"/>
    </xf>
    <xf numFmtId="0" fontId="2" fillId="0" borderId="1" xfId="0" applyFont="1" applyBorder="1" applyAlignment="1">
      <alignment horizontal="center" vertical="center" textRotation="45" wrapText="1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vertical="top" wrapText="1"/>
    </xf>
    <xf numFmtId="0" fontId="4" fillId="0" borderId="13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0" xfId="0" applyFont="1" applyBorder="1" applyAlignment="1">
      <alignment horizontal="left" wrapText="1"/>
    </xf>
    <xf numFmtId="0" fontId="4" fillId="0" borderId="0" xfId="0" applyFont="1" applyFill="1" applyBorder="1" applyAlignment="1">
      <alignment horizontal="left" wrapText="1"/>
    </xf>
    <xf numFmtId="0" fontId="0" fillId="0" borderId="9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4" fillId="0" borderId="0" xfId="0" applyFont="1" applyFill="1" applyBorder="1" applyAlignment="1">
      <alignment horizontal="left" vertical="top" wrapText="1"/>
    </xf>
    <xf numFmtId="0" fontId="9" fillId="0" borderId="0" xfId="0" applyFont="1" applyAlignment="1">
      <alignment horizontal="left" vertical="top" wrapText="1"/>
    </xf>
    <xf numFmtId="0" fontId="4" fillId="0" borderId="0" xfId="0" applyFont="1"/>
    <xf numFmtId="0" fontId="4" fillId="0" borderId="0" xfId="0" applyFont="1" applyAlignment="1">
      <alignment horizontal="left" vertical="top" wrapText="1"/>
    </xf>
    <xf numFmtId="0" fontId="3" fillId="0" borderId="12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2" fillId="0" borderId="15" xfId="0" applyFont="1" applyFill="1" applyBorder="1" applyAlignment="1">
      <alignment horizontal="center" vertical="top" wrapText="1"/>
    </xf>
    <xf numFmtId="0" fontId="4" fillId="0" borderId="7" xfId="0" applyFont="1" applyBorder="1" applyAlignment="1">
      <alignment horizontal="left"/>
    </xf>
  </cellXfs>
  <cellStyles count="2">
    <cellStyle name="Normal" xfId="0" builtinId="0"/>
    <cellStyle name="Vírgul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workbookViewId="0">
      <selection activeCell="B22" sqref="B22"/>
    </sheetView>
  </sheetViews>
  <sheetFormatPr defaultRowHeight="15" x14ac:dyDescent="0.25"/>
  <cols>
    <col min="1" max="1" width="12.7109375" style="33" customWidth="1"/>
    <col min="2" max="2" width="83.28515625" style="33" customWidth="1"/>
    <col min="3" max="3" width="10.7109375" style="33" customWidth="1"/>
    <col min="4" max="5" width="14.7109375" style="33" customWidth="1"/>
  </cols>
  <sheetData>
    <row r="1" spans="1:5" x14ac:dyDescent="0.25">
      <c r="A1" s="75" t="s">
        <v>0</v>
      </c>
      <c r="B1" s="75"/>
      <c r="C1" s="75"/>
      <c r="D1" s="75"/>
      <c r="E1" s="75"/>
    </row>
    <row r="2" spans="1:5" x14ac:dyDescent="0.25">
      <c r="A2" s="75" t="s">
        <v>1</v>
      </c>
      <c r="B2" s="76"/>
      <c r="C2" s="76"/>
      <c r="D2" s="76"/>
      <c r="E2" s="76"/>
    </row>
    <row r="3" spans="1:5" x14ac:dyDescent="0.25">
      <c r="A3" s="75" t="s">
        <v>2</v>
      </c>
      <c r="B3" s="76"/>
      <c r="C3" s="76"/>
      <c r="D3" s="76"/>
      <c r="E3" s="76"/>
    </row>
    <row r="4" spans="1:5" x14ac:dyDescent="0.25">
      <c r="A4" s="1"/>
      <c r="B4" s="1"/>
      <c r="C4" s="1"/>
      <c r="D4" s="1"/>
      <c r="E4" s="1"/>
    </row>
    <row r="5" spans="1:5" x14ac:dyDescent="0.25">
      <c r="A5" s="2" t="s">
        <v>3</v>
      </c>
      <c r="B5" s="38" t="s">
        <v>14</v>
      </c>
      <c r="C5" s="3"/>
      <c r="D5" s="3"/>
      <c r="E5" s="3"/>
    </row>
    <row r="6" spans="1:5" x14ac:dyDescent="0.25">
      <c r="A6" s="2" t="s">
        <v>4</v>
      </c>
      <c r="B6" s="69" t="s">
        <v>15</v>
      </c>
      <c r="C6" s="69"/>
      <c r="D6" s="69"/>
      <c r="E6" s="69"/>
    </row>
    <row r="7" spans="1:5" x14ac:dyDescent="0.25">
      <c r="A7" s="5"/>
      <c r="B7" s="6"/>
      <c r="C7" s="7"/>
      <c r="D7" s="7"/>
      <c r="E7" s="7"/>
    </row>
    <row r="8" spans="1:5" x14ac:dyDescent="0.25">
      <c r="A8" s="77" t="s">
        <v>5</v>
      </c>
      <c r="B8" s="8" t="s">
        <v>6</v>
      </c>
      <c r="C8" s="80" t="s">
        <v>7</v>
      </c>
      <c r="D8" s="82"/>
      <c r="E8" s="84">
        <v>2018</v>
      </c>
    </row>
    <row r="9" spans="1:5" x14ac:dyDescent="0.25">
      <c r="A9" s="78"/>
      <c r="B9" s="9"/>
      <c r="C9" s="80"/>
      <c r="D9" s="82"/>
      <c r="E9" s="84"/>
    </row>
    <row r="10" spans="1:5" x14ac:dyDescent="0.25">
      <c r="A10" s="79"/>
      <c r="B10" s="10" t="s">
        <v>8</v>
      </c>
      <c r="C10" s="81"/>
      <c r="D10" s="83"/>
      <c r="E10" s="85"/>
    </row>
    <row r="11" spans="1:5" ht="24.95" customHeight="1" x14ac:dyDescent="0.25">
      <c r="A11" s="70" t="s">
        <v>16</v>
      </c>
      <c r="B11" s="15" t="s">
        <v>17</v>
      </c>
      <c r="C11" s="71" t="s">
        <v>9</v>
      </c>
      <c r="D11" s="11" t="s">
        <v>10</v>
      </c>
      <c r="E11" s="51">
        <v>1</v>
      </c>
    </row>
    <row r="12" spans="1:5" ht="24.95" customHeight="1" x14ac:dyDescent="0.25">
      <c r="A12" s="70"/>
      <c r="B12" s="40" t="s">
        <v>18</v>
      </c>
      <c r="C12" s="72"/>
      <c r="D12" s="13" t="s">
        <v>11</v>
      </c>
      <c r="E12" s="45">
        <v>2110000</v>
      </c>
    </row>
    <row r="13" spans="1:5" ht="24.95" customHeight="1" x14ac:dyDescent="0.25">
      <c r="A13" s="70" t="s">
        <v>19</v>
      </c>
      <c r="B13" s="49" t="s">
        <v>20</v>
      </c>
      <c r="C13" s="73" t="s">
        <v>9</v>
      </c>
      <c r="D13" s="16" t="s">
        <v>10</v>
      </c>
      <c r="E13" s="51">
        <v>1</v>
      </c>
    </row>
    <row r="14" spans="1:5" ht="24.95" customHeight="1" x14ac:dyDescent="0.25">
      <c r="A14" s="70"/>
      <c r="B14" s="50" t="s">
        <v>21</v>
      </c>
      <c r="C14" s="74"/>
      <c r="D14" s="17" t="s">
        <v>11</v>
      </c>
      <c r="E14" s="46">
        <v>2000</v>
      </c>
    </row>
    <row r="15" spans="1:5" ht="24.95" customHeight="1" x14ac:dyDescent="0.25">
      <c r="A15" s="70" t="s">
        <v>19</v>
      </c>
      <c r="B15" s="42" t="s">
        <v>22</v>
      </c>
      <c r="C15" s="71" t="s">
        <v>9</v>
      </c>
      <c r="D15" s="19" t="s">
        <v>10</v>
      </c>
      <c r="E15" s="25">
        <v>5</v>
      </c>
    </row>
    <row r="16" spans="1:5" ht="24.95" customHeight="1" x14ac:dyDescent="0.25">
      <c r="A16" s="70"/>
      <c r="B16" s="48" t="s">
        <v>23</v>
      </c>
      <c r="C16" s="72"/>
      <c r="D16" s="20" t="s">
        <v>11</v>
      </c>
      <c r="E16" s="46">
        <v>2000</v>
      </c>
    </row>
    <row r="17" spans="1:5" ht="24.95" customHeight="1" x14ac:dyDescent="0.25">
      <c r="A17" s="70" t="s">
        <v>16</v>
      </c>
      <c r="B17" s="41" t="s">
        <v>24</v>
      </c>
      <c r="C17" s="71" t="s">
        <v>9</v>
      </c>
      <c r="D17" s="19" t="s">
        <v>10</v>
      </c>
      <c r="E17" s="25">
        <v>1</v>
      </c>
    </row>
    <row r="18" spans="1:5" ht="24.95" customHeight="1" x14ac:dyDescent="0.25">
      <c r="A18" s="70"/>
      <c r="B18" s="43" t="s">
        <v>25</v>
      </c>
      <c r="C18" s="72"/>
      <c r="D18" s="22" t="s">
        <v>11</v>
      </c>
      <c r="E18" s="46">
        <v>35000</v>
      </c>
    </row>
    <row r="19" spans="1:5" ht="24.95" customHeight="1" x14ac:dyDescent="0.25">
      <c r="A19" s="66" t="s">
        <v>12</v>
      </c>
      <c r="B19" s="67"/>
      <c r="C19" s="67"/>
      <c r="D19" s="68"/>
      <c r="E19" s="30">
        <f>E12+E14+E16+E18</f>
        <v>2149000</v>
      </c>
    </row>
    <row r="20" spans="1:5" x14ac:dyDescent="0.25">
      <c r="A20" s="31" t="s">
        <v>13</v>
      </c>
      <c r="B20" s="32"/>
      <c r="D20" s="34"/>
      <c r="E20" s="35"/>
    </row>
    <row r="21" spans="1:5" x14ac:dyDescent="0.25">
      <c r="D21" s="36"/>
    </row>
    <row r="22" spans="1:5" x14ac:dyDescent="0.25">
      <c r="D22" s="32"/>
      <c r="E22" s="37"/>
    </row>
    <row r="23" spans="1:5" x14ac:dyDescent="0.25">
      <c r="D23" s="7"/>
      <c r="E23" s="7"/>
    </row>
  </sheetData>
  <mergeCells count="17">
    <mergeCell ref="A1:E1"/>
    <mergeCell ref="A2:E2"/>
    <mergeCell ref="A3:E3"/>
    <mergeCell ref="A8:A10"/>
    <mergeCell ref="C8:C10"/>
    <mergeCell ref="D8:D10"/>
    <mergeCell ref="E8:E10"/>
    <mergeCell ref="A19:D19"/>
    <mergeCell ref="B6:E6"/>
    <mergeCell ref="A17:A18"/>
    <mergeCell ref="C17:C18"/>
    <mergeCell ref="A11:A12"/>
    <mergeCell ref="C11:C12"/>
    <mergeCell ref="A13:A14"/>
    <mergeCell ref="C13:C14"/>
    <mergeCell ref="A15:A16"/>
    <mergeCell ref="C15:C16"/>
  </mergeCells>
  <printOptions horizontalCentered="1" verticalCentered="1"/>
  <pageMargins left="0" right="0" top="0" bottom="0" header="0" footer="0"/>
  <pageSetup paperSize="9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9"/>
  <sheetViews>
    <sheetView workbookViewId="0">
      <selection activeCell="C19" sqref="C18:C19"/>
    </sheetView>
  </sheetViews>
  <sheetFormatPr defaultRowHeight="15" x14ac:dyDescent="0.25"/>
  <cols>
    <col min="1" max="1" width="12.7109375" style="33" customWidth="1"/>
    <col min="2" max="2" width="83.28515625" style="33" customWidth="1"/>
    <col min="3" max="3" width="10.7109375" style="33" customWidth="1"/>
    <col min="4" max="5" width="14.7109375" style="33" customWidth="1"/>
  </cols>
  <sheetData>
    <row r="1" spans="1:5" x14ac:dyDescent="0.25">
      <c r="A1" s="75" t="s">
        <v>0</v>
      </c>
      <c r="B1" s="75"/>
      <c r="C1" s="75"/>
      <c r="D1" s="75"/>
      <c r="E1" s="75"/>
    </row>
    <row r="2" spans="1:5" x14ac:dyDescent="0.25">
      <c r="A2" s="75" t="s">
        <v>1</v>
      </c>
      <c r="B2" s="76"/>
      <c r="C2" s="76"/>
      <c r="D2" s="76"/>
      <c r="E2" s="76"/>
    </row>
    <row r="3" spans="1:5" x14ac:dyDescent="0.25">
      <c r="A3" s="75" t="s">
        <v>2</v>
      </c>
      <c r="B3" s="76"/>
      <c r="C3" s="76"/>
      <c r="D3" s="76"/>
      <c r="E3" s="76"/>
    </row>
    <row r="4" spans="1:5" x14ac:dyDescent="0.25">
      <c r="A4" s="1"/>
      <c r="B4" s="1"/>
      <c r="C4" s="1"/>
      <c r="D4" s="1"/>
      <c r="E4" s="1"/>
    </row>
    <row r="5" spans="1:5" x14ac:dyDescent="0.25">
      <c r="A5" s="2" t="s">
        <v>3</v>
      </c>
      <c r="B5" s="38" t="s">
        <v>85</v>
      </c>
      <c r="C5"/>
      <c r="D5" s="3"/>
      <c r="E5" s="3"/>
    </row>
    <row r="6" spans="1:5" x14ac:dyDescent="0.25">
      <c r="A6" s="2" t="s">
        <v>4</v>
      </c>
      <c r="B6" s="97" t="s">
        <v>86</v>
      </c>
      <c r="C6" s="97"/>
      <c r="D6" s="97"/>
      <c r="E6" s="97"/>
    </row>
    <row r="7" spans="1:5" x14ac:dyDescent="0.25">
      <c r="A7" s="5"/>
      <c r="B7" s="6"/>
      <c r="C7" s="7"/>
      <c r="D7" s="7"/>
      <c r="E7" s="7"/>
    </row>
    <row r="8" spans="1:5" x14ac:dyDescent="0.25">
      <c r="A8" s="77" t="s">
        <v>5</v>
      </c>
      <c r="B8" s="8" t="s">
        <v>6</v>
      </c>
      <c r="C8" s="80" t="s">
        <v>7</v>
      </c>
      <c r="D8" s="82"/>
      <c r="E8" s="84">
        <v>2018</v>
      </c>
    </row>
    <row r="9" spans="1:5" x14ac:dyDescent="0.25">
      <c r="A9" s="78"/>
      <c r="B9" s="9"/>
      <c r="C9" s="80"/>
      <c r="D9" s="82"/>
      <c r="E9" s="84"/>
    </row>
    <row r="10" spans="1:5" x14ac:dyDescent="0.25">
      <c r="A10" s="79"/>
      <c r="B10" s="10" t="s">
        <v>8</v>
      </c>
      <c r="C10" s="81"/>
      <c r="D10" s="83"/>
      <c r="E10" s="85"/>
    </row>
    <row r="11" spans="1:5" ht="24.95" customHeight="1" x14ac:dyDescent="0.25">
      <c r="A11" s="70" t="s">
        <v>16</v>
      </c>
      <c r="B11" s="23" t="s">
        <v>87</v>
      </c>
      <c r="C11" s="71" t="s">
        <v>9</v>
      </c>
      <c r="D11" s="11" t="s">
        <v>10</v>
      </c>
      <c r="E11" s="62">
        <v>1</v>
      </c>
    </row>
    <row r="12" spans="1:5" ht="24.95" customHeight="1" x14ac:dyDescent="0.25">
      <c r="A12" s="70"/>
      <c r="B12" s="29" t="s">
        <v>31</v>
      </c>
      <c r="C12" s="72"/>
      <c r="D12" s="13" t="s">
        <v>11</v>
      </c>
      <c r="E12" s="45">
        <v>340000</v>
      </c>
    </row>
    <row r="13" spans="1:5" ht="24.95" customHeight="1" x14ac:dyDescent="0.25">
      <c r="A13" s="92" t="s">
        <v>19</v>
      </c>
      <c r="B13" s="47" t="s">
        <v>88</v>
      </c>
      <c r="C13" s="71" t="s">
        <v>9</v>
      </c>
      <c r="D13" s="16" t="s">
        <v>10</v>
      </c>
      <c r="E13" s="51">
        <v>20</v>
      </c>
    </row>
    <row r="14" spans="1:5" ht="24.95" customHeight="1" x14ac:dyDescent="0.25">
      <c r="A14" s="94"/>
      <c r="B14" s="48" t="s">
        <v>23</v>
      </c>
      <c r="C14" s="72"/>
      <c r="D14" s="17" t="s">
        <v>11</v>
      </c>
      <c r="E14" s="46">
        <v>2000</v>
      </c>
    </row>
    <row r="15" spans="1:5" ht="24.95" customHeight="1" x14ac:dyDescent="0.25">
      <c r="A15" s="66" t="s">
        <v>12</v>
      </c>
      <c r="B15" s="67"/>
      <c r="C15" s="67"/>
      <c r="D15" s="68"/>
      <c r="E15" s="30">
        <f>E12+E14</f>
        <v>342000</v>
      </c>
    </row>
    <row r="16" spans="1:5" x14ac:dyDescent="0.25">
      <c r="A16" s="31" t="s">
        <v>13</v>
      </c>
      <c r="B16" s="32"/>
      <c r="D16" s="34"/>
      <c r="E16" s="35"/>
    </row>
    <row r="17" spans="4:5" x14ac:dyDescent="0.25">
      <c r="D17" s="36"/>
    </row>
    <row r="18" spans="4:5" x14ac:dyDescent="0.25">
      <c r="D18" s="32"/>
      <c r="E18" s="37"/>
    </row>
    <row r="19" spans="4:5" x14ac:dyDescent="0.25">
      <c r="D19" s="7"/>
      <c r="E19" s="7"/>
    </row>
  </sheetData>
  <mergeCells count="13">
    <mergeCell ref="A1:E1"/>
    <mergeCell ref="A2:E2"/>
    <mergeCell ref="A3:E3"/>
    <mergeCell ref="A8:A10"/>
    <mergeCell ref="C8:C10"/>
    <mergeCell ref="D8:D10"/>
    <mergeCell ref="E8:E10"/>
    <mergeCell ref="A15:D15"/>
    <mergeCell ref="B6:E6"/>
    <mergeCell ref="A11:A12"/>
    <mergeCell ref="C11:C12"/>
    <mergeCell ref="A13:A14"/>
    <mergeCell ref="C13:C14"/>
  </mergeCells>
  <printOptions horizontalCentered="1" verticalCentered="1"/>
  <pageMargins left="0" right="0" top="0" bottom="0" header="0" footer="0"/>
  <pageSetup paperSize="9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9"/>
  <sheetViews>
    <sheetView workbookViewId="0">
      <selection activeCell="E13" sqref="E13"/>
    </sheetView>
  </sheetViews>
  <sheetFormatPr defaultRowHeight="15" x14ac:dyDescent="0.25"/>
  <cols>
    <col min="1" max="1" width="12.7109375" style="33" customWidth="1"/>
    <col min="2" max="2" width="83.28515625" style="33" customWidth="1"/>
    <col min="3" max="3" width="10.7109375" style="33" customWidth="1"/>
    <col min="4" max="5" width="14.7109375" style="33" customWidth="1"/>
  </cols>
  <sheetData>
    <row r="1" spans="1:5" x14ac:dyDescent="0.25">
      <c r="A1" s="75" t="s">
        <v>0</v>
      </c>
      <c r="B1" s="75"/>
      <c r="C1" s="75"/>
      <c r="D1" s="75"/>
      <c r="E1" s="75"/>
    </row>
    <row r="2" spans="1:5" x14ac:dyDescent="0.25">
      <c r="A2" s="75" t="s">
        <v>1</v>
      </c>
      <c r="B2" s="76"/>
      <c r="C2" s="76"/>
      <c r="D2" s="76"/>
      <c r="E2" s="76"/>
    </row>
    <row r="3" spans="1:5" x14ac:dyDescent="0.25">
      <c r="A3" s="75" t="s">
        <v>2</v>
      </c>
      <c r="B3" s="76"/>
      <c r="C3" s="76"/>
      <c r="D3" s="76"/>
      <c r="E3" s="76"/>
    </row>
    <row r="4" spans="1:5" x14ac:dyDescent="0.25">
      <c r="A4" s="1"/>
      <c r="B4" s="1"/>
      <c r="C4" s="1"/>
      <c r="D4" s="1"/>
      <c r="E4" s="1"/>
    </row>
    <row r="5" spans="1:5" x14ac:dyDescent="0.25">
      <c r="A5" s="2" t="s">
        <v>3</v>
      </c>
      <c r="B5" s="38" t="s">
        <v>89</v>
      </c>
      <c r="C5"/>
      <c r="D5" s="3"/>
      <c r="E5" s="3"/>
    </row>
    <row r="6" spans="1:5" ht="15" customHeight="1" x14ac:dyDescent="0.25">
      <c r="A6" s="2" t="s">
        <v>4</v>
      </c>
      <c r="B6" s="86" t="s">
        <v>90</v>
      </c>
      <c r="C6" s="86"/>
      <c r="D6" s="86"/>
      <c r="E6" s="86"/>
    </row>
    <row r="7" spans="1:5" x14ac:dyDescent="0.25">
      <c r="A7" s="5"/>
      <c r="B7" s="86"/>
      <c r="C7" s="86"/>
      <c r="D7" s="86"/>
      <c r="E7" s="86"/>
    </row>
    <row r="8" spans="1:5" x14ac:dyDescent="0.25">
      <c r="A8" s="5"/>
      <c r="B8" s="86"/>
      <c r="C8" s="86"/>
      <c r="D8" s="86"/>
      <c r="E8" s="86"/>
    </row>
    <row r="9" spans="1:5" x14ac:dyDescent="0.25">
      <c r="A9" s="5"/>
      <c r="B9" s="4"/>
      <c r="C9" s="60"/>
      <c r="D9" s="60"/>
      <c r="E9" s="60"/>
    </row>
    <row r="10" spans="1:5" x14ac:dyDescent="0.25">
      <c r="A10" s="77" t="s">
        <v>5</v>
      </c>
      <c r="B10" s="8" t="s">
        <v>6</v>
      </c>
      <c r="C10" s="80" t="s">
        <v>7</v>
      </c>
      <c r="D10" s="82"/>
      <c r="E10" s="84">
        <v>2018</v>
      </c>
    </row>
    <row r="11" spans="1:5" x14ac:dyDescent="0.25">
      <c r="A11" s="78"/>
      <c r="B11" s="9"/>
      <c r="C11" s="80"/>
      <c r="D11" s="82"/>
      <c r="E11" s="84"/>
    </row>
    <row r="12" spans="1:5" x14ac:dyDescent="0.25">
      <c r="A12" s="79"/>
      <c r="B12" s="10" t="s">
        <v>8</v>
      </c>
      <c r="C12" s="81"/>
      <c r="D12" s="83"/>
      <c r="E12" s="85"/>
    </row>
    <row r="13" spans="1:5" ht="24.95" customHeight="1" x14ac:dyDescent="0.25">
      <c r="A13" s="70" t="s">
        <v>16</v>
      </c>
      <c r="B13" s="18" t="s">
        <v>91</v>
      </c>
      <c r="C13" s="71" t="s">
        <v>9</v>
      </c>
      <c r="D13" s="11" t="s">
        <v>10</v>
      </c>
      <c r="E13" s="51">
        <v>1</v>
      </c>
    </row>
    <row r="14" spans="1:5" ht="24.95" customHeight="1" x14ac:dyDescent="0.25">
      <c r="A14" s="70"/>
      <c r="B14" s="50" t="s">
        <v>66</v>
      </c>
      <c r="C14" s="72"/>
      <c r="D14" s="13" t="s">
        <v>11</v>
      </c>
      <c r="E14" s="46">
        <v>5000</v>
      </c>
    </row>
    <row r="15" spans="1:5" ht="24.95" customHeight="1" x14ac:dyDescent="0.25">
      <c r="A15" s="66" t="s">
        <v>12</v>
      </c>
      <c r="B15" s="67"/>
      <c r="C15" s="67"/>
      <c r="D15" s="68"/>
      <c r="E15" s="30">
        <f>E14</f>
        <v>5000</v>
      </c>
    </row>
    <row r="16" spans="1:5" x14ac:dyDescent="0.25">
      <c r="A16" s="31" t="s">
        <v>13</v>
      </c>
      <c r="B16" s="32"/>
      <c r="D16" s="34"/>
      <c r="E16" s="35"/>
    </row>
    <row r="17" spans="4:5" x14ac:dyDescent="0.25">
      <c r="D17" s="36"/>
    </row>
    <row r="18" spans="4:5" x14ac:dyDescent="0.25">
      <c r="D18" s="32"/>
      <c r="E18" s="37"/>
    </row>
    <row r="19" spans="4:5" x14ac:dyDescent="0.25">
      <c r="D19" s="7"/>
      <c r="E19" s="7"/>
    </row>
  </sheetData>
  <mergeCells count="11">
    <mergeCell ref="A15:D15"/>
    <mergeCell ref="B6:E8"/>
    <mergeCell ref="A13:A14"/>
    <mergeCell ref="C13:C14"/>
    <mergeCell ref="A1:E1"/>
    <mergeCell ref="A2:E2"/>
    <mergeCell ref="A3:E3"/>
    <mergeCell ref="A10:A12"/>
    <mergeCell ref="C10:C12"/>
    <mergeCell ref="D10:D12"/>
    <mergeCell ref="E10:E12"/>
  </mergeCells>
  <printOptions horizontalCentered="1" verticalCentered="1"/>
  <pageMargins left="0" right="0" top="0" bottom="0" header="0" footer="0"/>
  <pageSetup paperSize="9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8"/>
  <sheetViews>
    <sheetView tabSelected="1" workbookViewId="0">
      <selection activeCell="B18" sqref="B18"/>
    </sheetView>
  </sheetViews>
  <sheetFormatPr defaultRowHeight="15" x14ac:dyDescent="0.25"/>
  <cols>
    <col min="1" max="1" width="12.7109375" style="33" customWidth="1"/>
    <col min="2" max="2" width="83.28515625" style="33" customWidth="1"/>
    <col min="3" max="3" width="10.7109375" style="33" customWidth="1"/>
    <col min="4" max="5" width="14.7109375" style="33" customWidth="1"/>
  </cols>
  <sheetData>
    <row r="1" spans="1:5" x14ac:dyDescent="0.25">
      <c r="A1" s="75" t="s">
        <v>0</v>
      </c>
      <c r="B1" s="75"/>
      <c r="C1" s="75"/>
      <c r="D1" s="75"/>
      <c r="E1" s="75"/>
    </row>
    <row r="2" spans="1:5" x14ac:dyDescent="0.25">
      <c r="A2" s="75" t="s">
        <v>1</v>
      </c>
      <c r="B2" s="76"/>
      <c r="C2" s="76"/>
      <c r="D2" s="76"/>
      <c r="E2" s="76"/>
    </row>
    <row r="3" spans="1:5" x14ac:dyDescent="0.25">
      <c r="A3" s="75" t="s">
        <v>2</v>
      </c>
      <c r="B3" s="76"/>
      <c r="C3" s="76"/>
      <c r="D3" s="76"/>
      <c r="E3" s="76"/>
    </row>
    <row r="4" spans="1:5" x14ac:dyDescent="0.25">
      <c r="A4" s="1"/>
      <c r="B4" s="1"/>
      <c r="C4" s="1"/>
      <c r="D4" s="1"/>
      <c r="E4" s="1"/>
    </row>
    <row r="5" spans="1:5" x14ac:dyDescent="0.25">
      <c r="A5" s="2" t="s">
        <v>3</v>
      </c>
      <c r="B5" s="38" t="s">
        <v>92</v>
      </c>
      <c r="C5"/>
      <c r="D5"/>
      <c r="E5"/>
    </row>
    <row r="6" spans="1:5" x14ac:dyDescent="0.25">
      <c r="A6" s="2" t="s">
        <v>4</v>
      </c>
      <c r="B6" s="98" t="s">
        <v>93</v>
      </c>
      <c r="C6" s="98"/>
      <c r="D6" s="98"/>
      <c r="E6" s="98"/>
    </row>
    <row r="7" spans="1:5" x14ac:dyDescent="0.25">
      <c r="A7" s="5"/>
      <c r="B7" s="98"/>
      <c r="C7" s="98"/>
      <c r="D7" s="98"/>
      <c r="E7" s="98"/>
    </row>
    <row r="8" spans="1:5" x14ac:dyDescent="0.25">
      <c r="A8" s="5"/>
      <c r="B8" s="52"/>
      <c r="C8" s="52"/>
      <c r="D8" s="52"/>
      <c r="E8" s="52"/>
    </row>
    <row r="9" spans="1:5" x14ac:dyDescent="0.25">
      <c r="A9" s="77" t="s">
        <v>5</v>
      </c>
      <c r="B9" s="8" t="s">
        <v>6</v>
      </c>
      <c r="C9" s="80" t="s">
        <v>7</v>
      </c>
      <c r="D9" s="82"/>
      <c r="E9" s="84">
        <v>2018</v>
      </c>
    </row>
    <row r="10" spans="1:5" x14ac:dyDescent="0.25">
      <c r="A10" s="78"/>
      <c r="B10" s="9"/>
      <c r="C10" s="80"/>
      <c r="D10" s="82"/>
      <c r="E10" s="84"/>
    </row>
    <row r="11" spans="1:5" x14ac:dyDescent="0.25">
      <c r="A11" s="79"/>
      <c r="B11" s="9" t="s">
        <v>8</v>
      </c>
      <c r="C11" s="81"/>
      <c r="D11" s="83"/>
      <c r="E11" s="85"/>
    </row>
    <row r="12" spans="1:5" ht="24.95" customHeight="1" x14ac:dyDescent="0.25">
      <c r="A12" s="99" t="s">
        <v>16</v>
      </c>
      <c r="B12" s="49" t="s">
        <v>94</v>
      </c>
      <c r="C12" s="73" t="s">
        <v>9</v>
      </c>
      <c r="D12" s="11" t="s">
        <v>10</v>
      </c>
      <c r="E12" s="12">
        <v>1</v>
      </c>
    </row>
    <row r="13" spans="1:5" ht="24.95" customHeight="1" x14ac:dyDescent="0.25">
      <c r="A13" s="100"/>
      <c r="B13" s="102" t="s">
        <v>31</v>
      </c>
      <c r="C13" s="74"/>
      <c r="D13" s="13" t="s">
        <v>11</v>
      </c>
      <c r="E13" s="14">
        <v>1000</v>
      </c>
    </row>
    <row r="14" spans="1:5" ht="24.95" customHeight="1" x14ac:dyDescent="0.25">
      <c r="A14" s="66" t="s">
        <v>12</v>
      </c>
      <c r="B14" s="101"/>
      <c r="C14" s="67"/>
      <c r="D14" s="68"/>
      <c r="E14" s="61">
        <f>E13</f>
        <v>1000</v>
      </c>
    </row>
    <row r="15" spans="1:5" x14ac:dyDescent="0.25">
      <c r="A15" s="31" t="s">
        <v>13</v>
      </c>
      <c r="B15" s="32"/>
      <c r="D15" s="34"/>
      <c r="E15" s="35"/>
    </row>
    <row r="16" spans="1:5" x14ac:dyDescent="0.25">
      <c r="D16" s="36"/>
    </row>
    <row r="17" spans="4:5" x14ac:dyDescent="0.25">
      <c r="D17" s="32"/>
      <c r="E17" s="37"/>
    </row>
    <row r="18" spans="4:5" x14ac:dyDescent="0.25">
      <c r="D18" s="7"/>
      <c r="E18" s="7"/>
    </row>
  </sheetData>
  <mergeCells count="11">
    <mergeCell ref="A14:D14"/>
    <mergeCell ref="B6:E7"/>
    <mergeCell ref="A12:A13"/>
    <mergeCell ref="C12:C13"/>
    <mergeCell ref="A1:E1"/>
    <mergeCell ref="A2:E2"/>
    <mergeCell ref="A3:E3"/>
    <mergeCell ref="A9:A11"/>
    <mergeCell ref="C9:C11"/>
    <mergeCell ref="D9:D11"/>
    <mergeCell ref="E9:E11"/>
  </mergeCells>
  <printOptions horizontalCentered="1" verticalCentered="1"/>
  <pageMargins left="0" right="0" top="0" bottom="0" header="0" footer="0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5"/>
  <sheetViews>
    <sheetView zoomScaleNormal="100" workbookViewId="0">
      <selection activeCell="G7" sqref="G7"/>
    </sheetView>
  </sheetViews>
  <sheetFormatPr defaultRowHeight="15" x14ac:dyDescent="0.25"/>
  <cols>
    <col min="1" max="1" width="12.7109375" style="33" customWidth="1"/>
    <col min="2" max="2" width="83.28515625" style="33" customWidth="1"/>
    <col min="3" max="3" width="10.7109375" style="33" customWidth="1"/>
    <col min="4" max="5" width="14.7109375" style="33" customWidth="1"/>
  </cols>
  <sheetData>
    <row r="1" spans="1:5" x14ac:dyDescent="0.25">
      <c r="A1" s="75" t="s">
        <v>0</v>
      </c>
      <c r="B1" s="75"/>
      <c r="C1" s="75"/>
      <c r="D1" s="75"/>
      <c r="E1" s="75"/>
    </row>
    <row r="2" spans="1:5" x14ac:dyDescent="0.25">
      <c r="A2" s="75" t="s">
        <v>1</v>
      </c>
      <c r="B2" s="76"/>
      <c r="C2" s="76"/>
      <c r="D2" s="76"/>
      <c r="E2" s="76"/>
    </row>
    <row r="3" spans="1:5" x14ac:dyDescent="0.25">
      <c r="A3" s="75" t="s">
        <v>2</v>
      </c>
      <c r="B3" s="76"/>
      <c r="C3" s="76"/>
      <c r="D3" s="76"/>
      <c r="E3" s="76"/>
    </row>
    <row r="4" spans="1:5" x14ac:dyDescent="0.25">
      <c r="A4" s="1"/>
      <c r="B4" s="1"/>
      <c r="C4" s="1"/>
      <c r="D4" s="1"/>
      <c r="E4" s="1"/>
    </row>
    <row r="5" spans="1:5" x14ac:dyDescent="0.25">
      <c r="A5" s="2" t="s">
        <v>3</v>
      </c>
      <c r="B5" s="38" t="s">
        <v>26</v>
      </c>
      <c r="C5" s="39"/>
      <c r="D5" s="3"/>
      <c r="E5" s="3"/>
    </row>
    <row r="6" spans="1:5" ht="15" customHeight="1" x14ac:dyDescent="0.25">
      <c r="A6" s="2" t="s">
        <v>4</v>
      </c>
      <c r="B6" s="86" t="s">
        <v>27</v>
      </c>
      <c r="C6" s="86"/>
      <c r="D6" s="86"/>
      <c r="E6" s="86"/>
    </row>
    <row r="7" spans="1:5" x14ac:dyDescent="0.25">
      <c r="A7" s="5"/>
      <c r="B7" s="86"/>
      <c r="C7" s="86"/>
      <c r="D7" s="86"/>
      <c r="E7" s="86"/>
    </row>
    <row r="8" spans="1:5" x14ac:dyDescent="0.25">
      <c r="A8" s="5"/>
      <c r="B8" s="86"/>
      <c r="C8" s="86"/>
      <c r="D8" s="86"/>
      <c r="E8" s="86"/>
    </row>
    <row r="9" spans="1:5" x14ac:dyDescent="0.25">
      <c r="A9" s="5"/>
      <c r="B9" s="6"/>
      <c r="C9" s="7"/>
      <c r="D9" s="7"/>
      <c r="E9" s="7"/>
    </row>
    <row r="10" spans="1:5" x14ac:dyDescent="0.25">
      <c r="A10" s="77" t="s">
        <v>5</v>
      </c>
      <c r="B10" s="8" t="s">
        <v>6</v>
      </c>
      <c r="C10" s="80" t="s">
        <v>7</v>
      </c>
      <c r="D10" s="82"/>
      <c r="E10" s="84">
        <v>2018</v>
      </c>
    </row>
    <row r="11" spans="1:5" x14ac:dyDescent="0.25">
      <c r="A11" s="78"/>
      <c r="B11" s="9"/>
      <c r="C11" s="80"/>
      <c r="D11" s="82"/>
      <c r="E11" s="84"/>
    </row>
    <row r="12" spans="1:5" x14ac:dyDescent="0.25">
      <c r="A12" s="79"/>
      <c r="B12" s="10" t="s">
        <v>8</v>
      </c>
      <c r="C12" s="81"/>
      <c r="D12" s="83"/>
      <c r="E12" s="85"/>
    </row>
    <row r="13" spans="1:5" ht="24.95" customHeight="1" x14ac:dyDescent="0.25">
      <c r="A13" s="87" t="s">
        <v>16</v>
      </c>
      <c r="B13" s="23" t="s">
        <v>28</v>
      </c>
      <c r="C13" s="71" t="s">
        <v>9</v>
      </c>
      <c r="D13" s="11" t="s">
        <v>10</v>
      </c>
      <c r="E13" s="51">
        <v>3</v>
      </c>
    </row>
    <row r="14" spans="1:5" ht="24.95" customHeight="1" x14ac:dyDescent="0.25">
      <c r="A14" s="87"/>
      <c r="B14" s="29" t="s">
        <v>29</v>
      </c>
      <c r="C14" s="72"/>
      <c r="D14" s="13" t="s">
        <v>11</v>
      </c>
      <c r="E14" s="53">
        <v>530000</v>
      </c>
    </row>
    <row r="15" spans="1:5" ht="24.95" customHeight="1" x14ac:dyDescent="0.25">
      <c r="A15" s="87" t="s">
        <v>16</v>
      </c>
      <c r="B15" s="23" t="s">
        <v>30</v>
      </c>
      <c r="C15" s="71" t="s">
        <v>9</v>
      </c>
      <c r="D15" s="16" t="s">
        <v>10</v>
      </c>
      <c r="E15" s="51">
        <v>1</v>
      </c>
    </row>
    <row r="16" spans="1:5" ht="24.95" customHeight="1" x14ac:dyDescent="0.25">
      <c r="A16" s="87"/>
      <c r="B16" s="26" t="s">
        <v>31</v>
      </c>
      <c r="C16" s="72"/>
      <c r="D16" s="17" t="s">
        <v>11</v>
      </c>
      <c r="E16" s="54">
        <v>500</v>
      </c>
    </row>
    <row r="17" spans="1:5" ht="24.95" customHeight="1" x14ac:dyDescent="0.25">
      <c r="A17" s="87" t="s">
        <v>16</v>
      </c>
      <c r="B17" s="41" t="s">
        <v>32</v>
      </c>
      <c r="C17" s="71" t="s">
        <v>9</v>
      </c>
      <c r="D17" s="19" t="s">
        <v>10</v>
      </c>
      <c r="E17" s="25">
        <v>1</v>
      </c>
    </row>
    <row r="18" spans="1:5" ht="24.95" customHeight="1" x14ac:dyDescent="0.25">
      <c r="A18" s="87"/>
      <c r="B18" s="29" t="s">
        <v>31</v>
      </c>
      <c r="C18" s="72"/>
      <c r="D18" s="20" t="s">
        <v>11</v>
      </c>
      <c r="E18" s="53">
        <v>65000</v>
      </c>
    </row>
    <row r="19" spans="1:5" ht="24.95" customHeight="1" x14ac:dyDescent="0.25">
      <c r="A19" s="87" t="s">
        <v>19</v>
      </c>
      <c r="B19" s="23" t="s">
        <v>33</v>
      </c>
      <c r="C19" s="71" t="s">
        <v>9</v>
      </c>
      <c r="D19" s="19" t="s">
        <v>10</v>
      </c>
      <c r="E19" s="57">
        <v>1</v>
      </c>
    </row>
    <row r="20" spans="1:5" ht="24.95" customHeight="1" x14ac:dyDescent="0.25">
      <c r="A20" s="87"/>
      <c r="B20" s="26" t="s">
        <v>34</v>
      </c>
      <c r="C20" s="72"/>
      <c r="D20" s="22" t="s">
        <v>11</v>
      </c>
      <c r="E20" s="54">
        <v>2000</v>
      </c>
    </row>
    <row r="21" spans="1:5" ht="24.95" customHeight="1" x14ac:dyDescent="0.25">
      <c r="A21" s="87" t="s">
        <v>19</v>
      </c>
      <c r="B21" s="41" t="s">
        <v>35</v>
      </c>
      <c r="C21" s="88" t="s">
        <v>9</v>
      </c>
      <c r="D21" s="24" t="s">
        <v>10</v>
      </c>
      <c r="E21" s="25">
        <v>2</v>
      </c>
    </row>
    <row r="22" spans="1:5" ht="24.95" customHeight="1" x14ac:dyDescent="0.25">
      <c r="A22" s="87"/>
      <c r="B22" s="29" t="s">
        <v>21</v>
      </c>
      <c r="C22" s="89"/>
      <c r="D22" s="27" t="s">
        <v>11</v>
      </c>
      <c r="E22" s="53">
        <v>1500</v>
      </c>
    </row>
    <row r="23" spans="1:5" ht="24.95" customHeight="1" x14ac:dyDescent="0.25">
      <c r="A23" s="87" t="s">
        <v>16</v>
      </c>
      <c r="B23" s="56" t="s">
        <v>36</v>
      </c>
      <c r="C23" s="88" t="s">
        <v>9</v>
      </c>
      <c r="D23" s="28" t="s">
        <v>10</v>
      </c>
      <c r="E23" s="57">
        <v>2</v>
      </c>
    </row>
    <row r="24" spans="1:5" ht="24.95" customHeight="1" x14ac:dyDescent="0.25">
      <c r="A24" s="87"/>
      <c r="B24" s="26" t="s">
        <v>37</v>
      </c>
      <c r="C24" s="89"/>
      <c r="D24" s="27" t="s">
        <v>11</v>
      </c>
      <c r="E24" s="54">
        <v>36000</v>
      </c>
    </row>
    <row r="25" spans="1:5" ht="24.95" customHeight="1" x14ac:dyDescent="0.25">
      <c r="A25" s="87" t="s">
        <v>19</v>
      </c>
      <c r="B25" s="41" t="s">
        <v>38</v>
      </c>
      <c r="C25" s="71" t="s">
        <v>9</v>
      </c>
      <c r="D25" s="19" t="s">
        <v>10</v>
      </c>
      <c r="E25" s="58">
        <v>1</v>
      </c>
    </row>
    <row r="26" spans="1:5" ht="24.95" customHeight="1" x14ac:dyDescent="0.25">
      <c r="A26" s="87"/>
      <c r="B26" s="29" t="s">
        <v>39</v>
      </c>
      <c r="C26" s="72"/>
      <c r="D26" s="22" t="s">
        <v>11</v>
      </c>
      <c r="E26" s="53">
        <v>81600</v>
      </c>
    </row>
    <row r="27" spans="1:5" ht="24.95" customHeight="1" x14ac:dyDescent="0.25">
      <c r="A27" s="87" t="s">
        <v>19</v>
      </c>
      <c r="B27" s="23" t="s">
        <v>40</v>
      </c>
      <c r="C27" s="88" t="s">
        <v>9</v>
      </c>
      <c r="D27" s="24" t="s">
        <v>10</v>
      </c>
      <c r="E27" s="51">
        <v>1</v>
      </c>
    </row>
    <row r="28" spans="1:5" ht="24.95" customHeight="1" x14ac:dyDescent="0.25">
      <c r="A28" s="87"/>
      <c r="B28" s="26" t="s">
        <v>21</v>
      </c>
      <c r="C28" s="89"/>
      <c r="D28" s="27" t="s">
        <v>11</v>
      </c>
      <c r="E28" s="55">
        <v>57833</v>
      </c>
    </row>
    <row r="29" spans="1:5" ht="24.95" customHeight="1" x14ac:dyDescent="0.25">
      <c r="A29" s="87" t="s">
        <v>19</v>
      </c>
      <c r="B29" s="41" t="s">
        <v>41</v>
      </c>
      <c r="C29" s="88" t="s">
        <v>9</v>
      </c>
      <c r="D29" s="28" t="s">
        <v>10</v>
      </c>
      <c r="E29" s="25">
        <v>1</v>
      </c>
    </row>
    <row r="30" spans="1:5" ht="24.95" customHeight="1" x14ac:dyDescent="0.25">
      <c r="A30" s="87"/>
      <c r="B30" s="26" t="s">
        <v>42</v>
      </c>
      <c r="C30" s="89"/>
      <c r="D30" s="27" t="s">
        <v>11</v>
      </c>
      <c r="E30" s="55">
        <v>13254</v>
      </c>
    </row>
    <row r="31" spans="1:5" ht="24.95" customHeight="1" x14ac:dyDescent="0.25">
      <c r="A31" s="66" t="s">
        <v>12</v>
      </c>
      <c r="B31" s="67"/>
      <c r="C31" s="67"/>
      <c r="D31" s="68"/>
      <c r="E31" s="30">
        <f>E14+E16+E18+E28+E30+E26+E20+E22+E24</f>
        <v>787687</v>
      </c>
    </row>
    <row r="32" spans="1:5" x14ac:dyDescent="0.25">
      <c r="A32" s="31" t="s">
        <v>13</v>
      </c>
      <c r="B32" s="32"/>
      <c r="D32" s="34"/>
      <c r="E32" s="35"/>
    </row>
    <row r="33" spans="4:5" x14ac:dyDescent="0.25">
      <c r="D33" s="36"/>
    </row>
    <row r="34" spans="4:5" x14ac:dyDescent="0.25">
      <c r="D34" s="32"/>
      <c r="E34" s="37"/>
    </row>
    <row r="35" spans="4:5" x14ac:dyDescent="0.25">
      <c r="D35" s="7"/>
      <c r="E35" s="7"/>
    </row>
  </sheetData>
  <mergeCells count="27">
    <mergeCell ref="A15:A16"/>
    <mergeCell ref="C15:C16"/>
    <mergeCell ref="A17:A18"/>
    <mergeCell ref="C17:C18"/>
    <mergeCell ref="A1:E1"/>
    <mergeCell ref="A2:E2"/>
    <mergeCell ref="A3:E3"/>
    <mergeCell ref="A10:A12"/>
    <mergeCell ref="C10:C12"/>
    <mergeCell ref="D10:D12"/>
    <mergeCell ref="E10:E12"/>
    <mergeCell ref="A31:D31"/>
    <mergeCell ref="B6:E8"/>
    <mergeCell ref="A19:A20"/>
    <mergeCell ref="C19:C20"/>
    <mergeCell ref="A21:A22"/>
    <mergeCell ref="C21:C22"/>
    <mergeCell ref="A23:A24"/>
    <mergeCell ref="C23:C24"/>
    <mergeCell ref="A25:A26"/>
    <mergeCell ref="C25:C26"/>
    <mergeCell ref="A27:A28"/>
    <mergeCell ref="C27:C28"/>
    <mergeCell ref="A29:A30"/>
    <mergeCell ref="C29:C30"/>
    <mergeCell ref="A13:A14"/>
    <mergeCell ref="C13:C14"/>
  </mergeCells>
  <printOptions horizontalCentered="1" verticalCentered="1"/>
  <pageMargins left="0" right="0" top="0" bottom="0" header="0" footer="0"/>
  <pageSetup paperSize="9" scale="88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6"/>
  <sheetViews>
    <sheetView workbookViewId="0">
      <selection activeCell="B20" sqref="B20"/>
    </sheetView>
  </sheetViews>
  <sheetFormatPr defaultRowHeight="15" x14ac:dyDescent="0.25"/>
  <cols>
    <col min="1" max="1" width="12.7109375" style="33" customWidth="1"/>
    <col min="2" max="2" width="83.28515625" style="33" customWidth="1"/>
    <col min="3" max="3" width="10.7109375" style="33" customWidth="1"/>
    <col min="4" max="5" width="14.7109375" style="33" customWidth="1"/>
  </cols>
  <sheetData>
    <row r="1" spans="1:5" x14ac:dyDescent="0.25">
      <c r="A1" s="75" t="s">
        <v>0</v>
      </c>
      <c r="B1" s="75"/>
      <c r="C1" s="75"/>
      <c r="D1" s="75"/>
      <c r="E1" s="75"/>
    </row>
    <row r="2" spans="1:5" x14ac:dyDescent="0.25">
      <c r="A2" s="75" t="s">
        <v>1</v>
      </c>
      <c r="B2" s="76"/>
      <c r="C2" s="76"/>
      <c r="D2" s="76"/>
      <c r="E2" s="76"/>
    </row>
    <row r="3" spans="1:5" x14ac:dyDescent="0.25">
      <c r="A3" s="75" t="s">
        <v>2</v>
      </c>
      <c r="B3" s="76"/>
      <c r="C3" s="76"/>
      <c r="D3" s="76"/>
      <c r="E3" s="76"/>
    </row>
    <row r="4" spans="1:5" x14ac:dyDescent="0.25">
      <c r="A4" s="1"/>
      <c r="B4" s="1"/>
      <c r="C4" s="1"/>
      <c r="D4" s="1"/>
      <c r="E4" s="1"/>
    </row>
    <row r="5" spans="1:5" x14ac:dyDescent="0.25">
      <c r="A5" s="2" t="s">
        <v>3</v>
      </c>
      <c r="B5" s="38" t="s">
        <v>43</v>
      </c>
      <c r="C5"/>
      <c r="D5" s="3"/>
      <c r="E5" s="3"/>
    </row>
    <row r="6" spans="1:5" ht="15" customHeight="1" x14ac:dyDescent="0.25">
      <c r="A6" s="2" t="s">
        <v>4</v>
      </c>
      <c r="B6" s="90" t="s">
        <v>44</v>
      </c>
      <c r="C6" s="90"/>
      <c r="D6" s="90"/>
      <c r="E6" s="90"/>
    </row>
    <row r="7" spans="1:5" x14ac:dyDescent="0.25">
      <c r="A7" s="2"/>
      <c r="B7" s="90"/>
      <c r="C7" s="90"/>
      <c r="D7" s="90"/>
      <c r="E7" s="90"/>
    </row>
    <row r="8" spans="1:5" x14ac:dyDescent="0.25">
      <c r="A8" s="5"/>
      <c r="B8" s="6"/>
      <c r="C8" s="7"/>
      <c r="D8" s="7"/>
      <c r="E8" s="7"/>
    </row>
    <row r="9" spans="1:5" x14ac:dyDescent="0.25">
      <c r="A9" s="77" t="s">
        <v>5</v>
      </c>
      <c r="B9" s="8" t="s">
        <v>6</v>
      </c>
      <c r="C9" s="80" t="s">
        <v>7</v>
      </c>
      <c r="D9" s="82"/>
      <c r="E9" s="84">
        <v>2018</v>
      </c>
    </row>
    <row r="10" spans="1:5" x14ac:dyDescent="0.25">
      <c r="A10" s="78"/>
      <c r="B10" s="9"/>
      <c r="C10" s="80"/>
      <c r="D10" s="82"/>
      <c r="E10" s="84"/>
    </row>
    <row r="11" spans="1:5" x14ac:dyDescent="0.25">
      <c r="A11" s="79"/>
      <c r="B11" s="10" t="s">
        <v>8</v>
      </c>
      <c r="C11" s="81"/>
      <c r="D11" s="83"/>
      <c r="E11" s="85"/>
    </row>
    <row r="12" spans="1:5" ht="24.95" customHeight="1" x14ac:dyDescent="0.25">
      <c r="A12" s="70" t="s">
        <v>16</v>
      </c>
      <c r="B12" s="23" t="s">
        <v>45</v>
      </c>
      <c r="C12" s="71" t="s">
        <v>9</v>
      </c>
      <c r="D12" s="11" t="s">
        <v>10</v>
      </c>
      <c r="E12" s="51">
        <v>3</v>
      </c>
    </row>
    <row r="13" spans="1:5" ht="24.95" customHeight="1" x14ac:dyDescent="0.25">
      <c r="A13" s="70"/>
      <c r="B13" s="40" t="s">
        <v>31</v>
      </c>
      <c r="C13" s="72"/>
      <c r="D13" s="13" t="s">
        <v>11</v>
      </c>
      <c r="E13" s="45">
        <v>480000</v>
      </c>
    </row>
    <row r="14" spans="1:5" ht="24.95" customHeight="1" x14ac:dyDescent="0.25">
      <c r="A14" s="70" t="s">
        <v>16</v>
      </c>
      <c r="B14" s="23" t="s">
        <v>46</v>
      </c>
      <c r="C14" s="71" t="s">
        <v>9</v>
      </c>
      <c r="D14" s="16" t="s">
        <v>10</v>
      </c>
      <c r="E14" s="51">
        <v>1</v>
      </c>
    </row>
    <row r="15" spans="1:5" ht="24.95" customHeight="1" x14ac:dyDescent="0.25">
      <c r="A15" s="70"/>
      <c r="B15" s="43" t="s">
        <v>31</v>
      </c>
      <c r="C15" s="72"/>
      <c r="D15" s="17" t="s">
        <v>11</v>
      </c>
      <c r="E15" s="46">
        <v>20000</v>
      </c>
    </row>
    <row r="16" spans="1:5" ht="24.95" customHeight="1" x14ac:dyDescent="0.25">
      <c r="A16" s="70" t="s">
        <v>19</v>
      </c>
      <c r="B16" s="21" t="s">
        <v>47</v>
      </c>
      <c r="C16" s="71" t="s">
        <v>9</v>
      </c>
      <c r="D16" s="11" t="s">
        <v>10</v>
      </c>
      <c r="E16" s="25">
        <v>5</v>
      </c>
    </row>
    <row r="17" spans="1:5" ht="24.95" customHeight="1" x14ac:dyDescent="0.25">
      <c r="A17" s="70"/>
      <c r="B17" s="40" t="s">
        <v>21</v>
      </c>
      <c r="C17" s="72"/>
      <c r="D17" s="59" t="s">
        <v>11</v>
      </c>
      <c r="E17" s="45">
        <v>5000</v>
      </c>
    </row>
    <row r="18" spans="1:5" ht="24.95" customHeight="1" x14ac:dyDescent="0.25">
      <c r="A18" s="70" t="s">
        <v>19</v>
      </c>
      <c r="B18" s="47" t="s">
        <v>48</v>
      </c>
      <c r="C18" s="88" t="s">
        <v>9</v>
      </c>
      <c r="D18" s="24" t="s">
        <v>10</v>
      </c>
      <c r="E18" s="51">
        <v>5</v>
      </c>
    </row>
    <row r="19" spans="1:5" ht="24.95" customHeight="1" x14ac:dyDescent="0.25">
      <c r="A19" s="70"/>
      <c r="B19" s="48" t="s">
        <v>23</v>
      </c>
      <c r="C19" s="89"/>
      <c r="D19" s="27" t="s">
        <v>11</v>
      </c>
      <c r="E19" s="46">
        <v>2000</v>
      </c>
    </row>
    <row r="20" spans="1:5" ht="24.95" customHeight="1" x14ac:dyDescent="0.25">
      <c r="A20" s="70" t="s">
        <v>19</v>
      </c>
      <c r="B20" s="42" t="s">
        <v>49</v>
      </c>
      <c r="C20" s="88" t="s">
        <v>9</v>
      </c>
      <c r="D20" s="28" t="s">
        <v>10</v>
      </c>
      <c r="E20" s="25">
        <v>1</v>
      </c>
    </row>
    <row r="21" spans="1:5" ht="24.95" customHeight="1" x14ac:dyDescent="0.25">
      <c r="A21" s="70"/>
      <c r="B21" s="48" t="s">
        <v>50</v>
      </c>
      <c r="C21" s="89"/>
      <c r="D21" s="27" t="s">
        <v>11</v>
      </c>
      <c r="E21" s="54">
        <v>200000</v>
      </c>
    </row>
    <row r="22" spans="1:5" ht="24.95" customHeight="1" x14ac:dyDescent="0.25">
      <c r="A22" s="66" t="s">
        <v>12</v>
      </c>
      <c r="B22" s="67"/>
      <c r="C22" s="67"/>
      <c r="D22" s="68"/>
      <c r="E22" s="30">
        <f>E13+E15+E17+E19+E21</f>
        <v>707000</v>
      </c>
    </row>
    <row r="23" spans="1:5" x14ac:dyDescent="0.25">
      <c r="A23" s="31" t="s">
        <v>13</v>
      </c>
      <c r="B23" s="32"/>
      <c r="D23" s="34"/>
      <c r="E23" s="35"/>
    </row>
    <row r="24" spans="1:5" x14ac:dyDescent="0.25">
      <c r="D24" s="36"/>
    </row>
    <row r="25" spans="1:5" x14ac:dyDescent="0.25">
      <c r="D25" s="32"/>
      <c r="E25" s="37"/>
    </row>
    <row r="26" spans="1:5" x14ac:dyDescent="0.25">
      <c r="D26" s="7"/>
      <c r="E26" s="7"/>
    </row>
  </sheetData>
  <mergeCells count="19">
    <mergeCell ref="A1:E1"/>
    <mergeCell ref="A2:E2"/>
    <mergeCell ref="A3:E3"/>
    <mergeCell ref="A9:A11"/>
    <mergeCell ref="C9:C11"/>
    <mergeCell ref="D9:D11"/>
    <mergeCell ref="E9:E11"/>
    <mergeCell ref="A22:D22"/>
    <mergeCell ref="B6:E7"/>
    <mergeCell ref="A18:A19"/>
    <mergeCell ref="C18:C19"/>
    <mergeCell ref="A20:A21"/>
    <mergeCell ref="C20:C21"/>
    <mergeCell ref="A12:A13"/>
    <mergeCell ref="C12:C13"/>
    <mergeCell ref="A14:A15"/>
    <mergeCell ref="C14:C15"/>
    <mergeCell ref="A16:A17"/>
    <mergeCell ref="C16:C17"/>
  </mergeCells>
  <printOptions horizontalCentered="1" verticalCentered="1"/>
  <pageMargins left="0" right="0" top="0" bottom="0" header="0" footer="0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8"/>
  <sheetViews>
    <sheetView topLeftCell="A11" workbookViewId="0">
      <selection activeCell="E14" sqref="E14"/>
    </sheetView>
  </sheetViews>
  <sheetFormatPr defaultRowHeight="15" x14ac:dyDescent="0.25"/>
  <cols>
    <col min="1" max="1" width="12.7109375" style="33" customWidth="1"/>
    <col min="2" max="2" width="83.28515625" style="33" customWidth="1"/>
    <col min="3" max="3" width="10.7109375" style="33" customWidth="1"/>
    <col min="4" max="5" width="14.7109375" style="33" customWidth="1"/>
  </cols>
  <sheetData>
    <row r="1" spans="1:5" x14ac:dyDescent="0.25">
      <c r="A1" s="75" t="s">
        <v>0</v>
      </c>
      <c r="B1" s="75"/>
      <c r="C1" s="75"/>
      <c r="D1" s="75"/>
      <c r="E1" s="75"/>
    </row>
    <row r="2" spans="1:5" x14ac:dyDescent="0.25">
      <c r="A2" s="75" t="s">
        <v>1</v>
      </c>
      <c r="B2" s="76"/>
      <c r="C2" s="76"/>
      <c r="D2" s="76"/>
      <c r="E2" s="76"/>
    </row>
    <row r="3" spans="1:5" x14ac:dyDescent="0.25">
      <c r="A3" s="75" t="s">
        <v>2</v>
      </c>
      <c r="B3" s="76"/>
      <c r="C3" s="76"/>
      <c r="D3" s="76"/>
      <c r="E3" s="76"/>
    </row>
    <row r="4" spans="1:5" x14ac:dyDescent="0.25">
      <c r="A4" s="1"/>
      <c r="B4" s="1"/>
      <c r="C4" s="1"/>
      <c r="D4" s="1"/>
      <c r="E4" s="1"/>
    </row>
    <row r="5" spans="1:5" x14ac:dyDescent="0.25">
      <c r="A5" s="2" t="s">
        <v>3</v>
      </c>
      <c r="B5" s="38" t="s">
        <v>51</v>
      </c>
      <c r="C5"/>
      <c r="D5"/>
      <c r="E5"/>
    </row>
    <row r="6" spans="1:5" ht="15" customHeight="1" x14ac:dyDescent="0.25">
      <c r="A6" s="2" t="s">
        <v>4</v>
      </c>
      <c r="B6" s="86" t="s">
        <v>52</v>
      </c>
      <c r="C6" s="86"/>
      <c r="D6" s="86"/>
      <c r="E6" s="86"/>
    </row>
    <row r="7" spans="1:5" x14ac:dyDescent="0.25">
      <c r="A7" s="2"/>
      <c r="B7" s="86"/>
      <c r="C7" s="86"/>
      <c r="D7" s="86"/>
      <c r="E7" s="86"/>
    </row>
    <row r="8" spans="1:5" x14ac:dyDescent="0.25">
      <c r="A8" s="2"/>
      <c r="B8" s="86"/>
      <c r="C8" s="86"/>
      <c r="D8" s="86"/>
      <c r="E8" s="86"/>
    </row>
    <row r="9" spans="1:5" x14ac:dyDescent="0.25">
      <c r="A9" s="2"/>
      <c r="B9" s="86"/>
      <c r="C9" s="86"/>
      <c r="D9" s="86"/>
      <c r="E9" s="86"/>
    </row>
    <row r="10" spans="1:5" x14ac:dyDescent="0.25">
      <c r="A10" s="5"/>
      <c r="B10" s="6"/>
      <c r="C10" s="7"/>
      <c r="D10" s="7"/>
      <c r="E10" s="7"/>
    </row>
    <row r="11" spans="1:5" x14ac:dyDescent="0.25">
      <c r="A11" s="77" t="s">
        <v>5</v>
      </c>
      <c r="B11" s="8" t="s">
        <v>6</v>
      </c>
      <c r="C11" s="80" t="s">
        <v>7</v>
      </c>
      <c r="D11" s="82"/>
      <c r="E11" s="84">
        <v>2018</v>
      </c>
    </row>
    <row r="12" spans="1:5" x14ac:dyDescent="0.25">
      <c r="A12" s="78"/>
      <c r="B12" s="9"/>
      <c r="C12" s="80"/>
      <c r="D12" s="82"/>
      <c r="E12" s="84"/>
    </row>
    <row r="13" spans="1:5" x14ac:dyDescent="0.25">
      <c r="A13" s="79"/>
      <c r="B13" s="10" t="s">
        <v>8</v>
      </c>
      <c r="C13" s="81"/>
      <c r="D13" s="83"/>
      <c r="E13" s="85"/>
    </row>
    <row r="14" spans="1:5" ht="24.95" customHeight="1" x14ac:dyDescent="0.25">
      <c r="A14" s="70" t="s">
        <v>16</v>
      </c>
      <c r="B14" s="15" t="s">
        <v>53</v>
      </c>
      <c r="C14" s="71" t="s">
        <v>9</v>
      </c>
      <c r="D14" s="11" t="s">
        <v>10</v>
      </c>
      <c r="E14" s="51">
        <v>1</v>
      </c>
    </row>
    <row r="15" spans="1:5" ht="24.95" customHeight="1" x14ac:dyDescent="0.25">
      <c r="A15" s="70"/>
      <c r="B15" s="40" t="s">
        <v>18</v>
      </c>
      <c r="C15" s="72"/>
      <c r="D15" s="13" t="s">
        <v>11</v>
      </c>
      <c r="E15" s="45">
        <v>1000</v>
      </c>
    </row>
    <row r="16" spans="1:5" ht="24.95" customHeight="1" x14ac:dyDescent="0.25">
      <c r="A16" s="70" t="s">
        <v>16</v>
      </c>
      <c r="B16" s="15" t="s">
        <v>54</v>
      </c>
      <c r="C16" s="71" t="s">
        <v>9</v>
      </c>
      <c r="D16" s="16" t="s">
        <v>10</v>
      </c>
      <c r="E16" s="51">
        <v>1</v>
      </c>
    </row>
    <row r="17" spans="1:5" ht="24.95" customHeight="1" x14ac:dyDescent="0.25">
      <c r="A17" s="70"/>
      <c r="B17" s="43" t="s">
        <v>18</v>
      </c>
      <c r="C17" s="72"/>
      <c r="D17" s="17" t="s">
        <v>11</v>
      </c>
      <c r="E17" s="46">
        <v>50000</v>
      </c>
    </row>
    <row r="18" spans="1:5" ht="24.95" customHeight="1" x14ac:dyDescent="0.25">
      <c r="A18" s="70" t="s">
        <v>16</v>
      </c>
      <c r="B18" s="41" t="s">
        <v>55</v>
      </c>
      <c r="C18" s="71" t="s">
        <v>9</v>
      </c>
      <c r="D18" s="19" t="s">
        <v>10</v>
      </c>
      <c r="E18" s="25">
        <v>1</v>
      </c>
    </row>
    <row r="19" spans="1:5" ht="24.95" customHeight="1" x14ac:dyDescent="0.25">
      <c r="A19" s="70"/>
      <c r="B19" s="40" t="s">
        <v>18</v>
      </c>
      <c r="C19" s="72"/>
      <c r="D19" s="20" t="s">
        <v>11</v>
      </c>
      <c r="E19" s="45">
        <v>1000</v>
      </c>
    </row>
    <row r="20" spans="1:5" ht="24.95" customHeight="1" x14ac:dyDescent="0.25">
      <c r="A20" s="70" t="s">
        <v>19</v>
      </c>
      <c r="B20" s="23" t="s">
        <v>56</v>
      </c>
      <c r="C20" s="71" t="s">
        <v>9</v>
      </c>
      <c r="D20" s="19" t="s">
        <v>10</v>
      </c>
      <c r="E20" s="51">
        <v>2</v>
      </c>
    </row>
    <row r="21" spans="1:5" ht="24.95" customHeight="1" x14ac:dyDescent="0.25">
      <c r="A21" s="70"/>
      <c r="B21" s="43" t="s">
        <v>21</v>
      </c>
      <c r="C21" s="72"/>
      <c r="D21" s="22" t="s">
        <v>11</v>
      </c>
      <c r="E21" s="46">
        <v>1000</v>
      </c>
    </row>
    <row r="22" spans="1:5" ht="24.95" customHeight="1" x14ac:dyDescent="0.25">
      <c r="A22" s="70" t="s">
        <v>19</v>
      </c>
      <c r="B22" s="42" t="s">
        <v>57</v>
      </c>
      <c r="C22" s="88" t="s">
        <v>9</v>
      </c>
      <c r="D22" s="24" t="s">
        <v>10</v>
      </c>
      <c r="E22" s="25">
        <v>2</v>
      </c>
    </row>
    <row r="23" spans="1:5" ht="24.95" customHeight="1" x14ac:dyDescent="0.25">
      <c r="A23" s="70"/>
      <c r="B23" s="48" t="s">
        <v>23</v>
      </c>
      <c r="C23" s="89"/>
      <c r="D23" s="27" t="s">
        <v>11</v>
      </c>
      <c r="E23" s="46">
        <v>1000</v>
      </c>
    </row>
    <row r="24" spans="1:5" ht="24.95" customHeight="1" x14ac:dyDescent="0.25">
      <c r="A24" s="66" t="s">
        <v>12</v>
      </c>
      <c r="B24" s="67"/>
      <c r="C24" s="67"/>
      <c r="D24" s="68"/>
      <c r="E24" s="61">
        <f>E15+E17+E19+E23+E21</f>
        <v>54000</v>
      </c>
    </row>
    <row r="25" spans="1:5" x14ac:dyDescent="0.25">
      <c r="A25" s="31" t="s">
        <v>13</v>
      </c>
      <c r="B25" s="32"/>
      <c r="D25" s="34"/>
      <c r="E25" s="35"/>
    </row>
    <row r="26" spans="1:5" x14ac:dyDescent="0.25">
      <c r="D26" s="36"/>
    </row>
    <row r="27" spans="1:5" x14ac:dyDescent="0.25">
      <c r="D27" s="32"/>
      <c r="E27" s="37"/>
    </row>
    <row r="28" spans="1:5" x14ac:dyDescent="0.25">
      <c r="D28" s="7"/>
      <c r="E28" s="7"/>
    </row>
  </sheetData>
  <mergeCells count="19">
    <mergeCell ref="A1:E1"/>
    <mergeCell ref="A2:E2"/>
    <mergeCell ref="A3:E3"/>
    <mergeCell ref="A11:A13"/>
    <mergeCell ref="C11:C13"/>
    <mergeCell ref="D11:D13"/>
    <mergeCell ref="E11:E13"/>
    <mergeCell ref="A24:D24"/>
    <mergeCell ref="B6:E9"/>
    <mergeCell ref="A20:A21"/>
    <mergeCell ref="C20:C21"/>
    <mergeCell ref="A22:A23"/>
    <mergeCell ref="C22:C23"/>
    <mergeCell ref="A14:A15"/>
    <mergeCell ref="C14:C15"/>
    <mergeCell ref="A16:A17"/>
    <mergeCell ref="C16:C17"/>
    <mergeCell ref="A18:A19"/>
    <mergeCell ref="C18:C19"/>
  </mergeCells>
  <printOptions horizontalCentered="1" verticalCentered="1"/>
  <pageMargins left="0" right="0" top="0" bottom="0" header="0" footer="0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"/>
  <sheetViews>
    <sheetView workbookViewId="0">
      <selection activeCell="B12" sqref="B12"/>
    </sheetView>
  </sheetViews>
  <sheetFormatPr defaultRowHeight="15" x14ac:dyDescent="0.25"/>
  <cols>
    <col min="1" max="1" width="12.7109375" style="33" customWidth="1"/>
    <col min="2" max="2" width="83.28515625" style="33" customWidth="1"/>
    <col min="3" max="3" width="10.7109375" style="33" customWidth="1"/>
    <col min="4" max="5" width="14.7109375" style="33" customWidth="1"/>
  </cols>
  <sheetData>
    <row r="1" spans="1:5" x14ac:dyDescent="0.25">
      <c r="A1" s="75" t="s">
        <v>0</v>
      </c>
      <c r="B1" s="75"/>
      <c r="C1" s="75"/>
      <c r="D1" s="75"/>
      <c r="E1" s="75"/>
    </row>
    <row r="2" spans="1:5" x14ac:dyDescent="0.25">
      <c r="A2" s="75" t="s">
        <v>1</v>
      </c>
      <c r="B2" s="76"/>
      <c r="C2" s="76"/>
      <c r="D2" s="76"/>
      <c r="E2" s="76"/>
    </row>
    <row r="3" spans="1:5" x14ac:dyDescent="0.25">
      <c r="A3" s="75" t="s">
        <v>2</v>
      </c>
      <c r="B3" s="76"/>
      <c r="C3" s="76"/>
      <c r="D3" s="76"/>
      <c r="E3" s="76"/>
    </row>
    <row r="4" spans="1:5" x14ac:dyDescent="0.25">
      <c r="A4" s="1"/>
      <c r="B4" s="1"/>
      <c r="C4" s="1"/>
      <c r="D4" s="1"/>
      <c r="E4" s="1"/>
    </row>
    <row r="5" spans="1:5" x14ac:dyDescent="0.25">
      <c r="A5" s="2" t="s">
        <v>3</v>
      </c>
      <c r="B5" s="38" t="s">
        <v>58</v>
      </c>
      <c r="C5"/>
      <c r="D5"/>
      <c r="E5"/>
    </row>
    <row r="6" spans="1:5" x14ac:dyDescent="0.25">
      <c r="A6" s="2" t="s">
        <v>4</v>
      </c>
      <c r="B6" s="69" t="s">
        <v>59</v>
      </c>
      <c r="C6" s="69"/>
      <c r="D6" s="69"/>
      <c r="E6" s="69"/>
    </row>
    <row r="7" spans="1:5" x14ac:dyDescent="0.25">
      <c r="A7" s="5"/>
      <c r="B7" s="6"/>
      <c r="C7" s="7"/>
      <c r="D7" s="7"/>
      <c r="E7" s="7"/>
    </row>
    <row r="8" spans="1:5" x14ac:dyDescent="0.25">
      <c r="A8" s="77" t="s">
        <v>5</v>
      </c>
      <c r="B8" s="8" t="s">
        <v>6</v>
      </c>
      <c r="C8" s="80" t="s">
        <v>7</v>
      </c>
      <c r="D8" s="82"/>
      <c r="E8" s="84">
        <v>2018</v>
      </c>
    </row>
    <row r="9" spans="1:5" x14ac:dyDescent="0.25">
      <c r="A9" s="78"/>
      <c r="B9" s="9"/>
      <c r="C9" s="80"/>
      <c r="D9" s="82"/>
      <c r="E9" s="84"/>
    </row>
    <row r="10" spans="1:5" x14ac:dyDescent="0.25">
      <c r="A10" s="79"/>
      <c r="B10" s="10" t="s">
        <v>8</v>
      </c>
      <c r="C10" s="81"/>
      <c r="D10" s="83"/>
      <c r="E10" s="85"/>
    </row>
    <row r="11" spans="1:5" ht="24.95" customHeight="1" x14ac:dyDescent="0.25">
      <c r="A11" s="70" t="s">
        <v>16</v>
      </c>
      <c r="B11" s="47" t="s">
        <v>60</v>
      </c>
      <c r="C11" s="71" t="s">
        <v>9</v>
      </c>
      <c r="D11" s="19" t="s">
        <v>10</v>
      </c>
      <c r="E11" s="51">
        <v>1</v>
      </c>
    </row>
    <row r="12" spans="1:5" ht="24.95" customHeight="1" x14ac:dyDescent="0.25">
      <c r="A12" s="70"/>
      <c r="B12" s="40" t="s">
        <v>18</v>
      </c>
      <c r="C12" s="72"/>
      <c r="D12" s="22" t="s">
        <v>11</v>
      </c>
      <c r="E12" s="45">
        <v>105000</v>
      </c>
    </row>
    <row r="13" spans="1:5" ht="24.95" customHeight="1" x14ac:dyDescent="0.25">
      <c r="A13" s="70" t="s">
        <v>19</v>
      </c>
      <c r="B13" s="23" t="s">
        <v>61</v>
      </c>
      <c r="C13" s="88" t="s">
        <v>9</v>
      </c>
      <c r="D13" s="24" t="s">
        <v>10</v>
      </c>
      <c r="E13" s="51">
        <v>5</v>
      </c>
    </row>
    <row r="14" spans="1:5" ht="24.95" customHeight="1" x14ac:dyDescent="0.25">
      <c r="A14" s="70"/>
      <c r="B14" s="43" t="s">
        <v>21</v>
      </c>
      <c r="C14" s="89"/>
      <c r="D14" s="27" t="s">
        <v>11</v>
      </c>
      <c r="E14" s="46">
        <v>2000</v>
      </c>
    </row>
    <row r="15" spans="1:5" ht="24.95" customHeight="1" x14ac:dyDescent="0.25">
      <c r="A15" s="70" t="s">
        <v>19</v>
      </c>
      <c r="B15" s="42" t="s">
        <v>62</v>
      </c>
      <c r="C15" s="88" t="s">
        <v>9</v>
      </c>
      <c r="D15" s="28" t="s">
        <v>10</v>
      </c>
      <c r="E15" s="25">
        <v>1</v>
      </c>
    </row>
    <row r="16" spans="1:5" ht="24.95" customHeight="1" x14ac:dyDescent="0.25">
      <c r="A16" s="70"/>
      <c r="B16" s="43" t="s">
        <v>18</v>
      </c>
      <c r="C16" s="89"/>
      <c r="D16" s="27" t="s">
        <v>11</v>
      </c>
      <c r="E16" s="46">
        <v>88000</v>
      </c>
    </row>
    <row r="17" spans="1:5" ht="24.95" customHeight="1" x14ac:dyDescent="0.25">
      <c r="A17" s="66" t="s">
        <v>12</v>
      </c>
      <c r="B17" s="67"/>
      <c r="C17" s="67"/>
      <c r="D17" s="68"/>
      <c r="E17" s="30">
        <f>E14+E16+E12</f>
        <v>195000</v>
      </c>
    </row>
    <row r="18" spans="1:5" x14ac:dyDescent="0.25">
      <c r="A18" s="31" t="s">
        <v>13</v>
      </c>
      <c r="B18" s="32"/>
      <c r="D18" s="34"/>
      <c r="E18" s="35"/>
    </row>
    <row r="19" spans="1:5" x14ac:dyDescent="0.25">
      <c r="D19" s="36"/>
    </row>
    <row r="20" spans="1:5" x14ac:dyDescent="0.25">
      <c r="D20" s="32"/>
      <c r="E20" s="37"/>
    </row>
    <row r="21" spans="1:5" x14ac:dyDescent="0.25">
      <c r="D21" s="7"/>
      <c r="E21" s="7"/>
    </row>
  </sheetData>
  <mergeCells count="15">
    <mergeCell ref="A1:E1"/>
    <mergeCell ref="A2:E2"/>
    <mergeCell ref="A3:E3"/>
    <mergeCell ref="A8:A10"/>
    <mergeCell ref="C8:C10"/>
    <mergeCell ref="D8:D10"/>
    <mergeCell ref="E8:E10"/>
    <mergeCell ref="A17:D17"/>
    <mergeCell ref="B6:E6"/>
    <mergeCell ref="A11:A12"/>
    <mergeCell ref="C11:C12"/>
    <mergeCell ref="A13:A14"/>
    <mergeCell ref="C13:C14"/>
    <mergeCell ref="A15:A16"/>
    <mergeCell ref="C15:C16"/>
  </mergeCells>
  <printOptions horizontalCentered="1" verticalCentered="1"/>
  <pageMargins left="0" right="0" top="0" bottom="0" header="0" footer="0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"/>
  <sheetViews>
    <sheetView workbookViewId="0">
      <selection activeCell="B20" sqref="B20"/>
    </sheetView>
  </sheetViews>
  <sheetFormatPr defaultRowHeight="15" x14ac:dyDescent="0.25"/>
  <cols>
    <col min="1" max="1" width="12.7109375" style="33" customWidth="1"/>
    <col min="2" max="2" width="83.28515625" style="33" customWidth="1"/>
    <col min="3" max="3" width="10.7109375" style="33" customWidth="1"/>
    <col min="4" max="5" width="14.7109375" style="33" customWidth="1"/>
  </cols>
  <sheetData>
    <row r="1" spans="1:5" x14ac:dyDescent="0.25">
      <c r="A1" s="75" t="s">
        <v>0</v>
      </c>
      <c r="B1" s="75"/>
      <c r="C1" s="75"/>
      <c r="D1" s="75"/>
      <c r="E1" s="75"/>
    </row>
    <row r="2" spans="1:5" x14ac:dyDescent="0.25">
      <c r="A2" s="75" t="s">
        <v>1</v>
      </c>
      <c r="B2" s="76"/>
      <c r="C2" s="76"/>
      <c r="D2" s="76"/>
      <c r="E2" s="76"/>
    </row>
    <row r="3" spans="1:5" x14ac:dyDescent="0.25">
      <c r="A3" s="75" t="s">
        <v>2</v>
      </c>
      <c r="B3" s="76"/>
      <c r="C3" s="76"/>
      <c r="D3" s="76"/>
      <c r="E3" s="76"/>
    </row>
    <row r="4" spans="1:5" x14ac:dyDescent="0.25">
      <c r="A4" s="1"/>
      <c r="B4" s="1"/>
      <c r="C4" s="1"/>
      <c r="D4" s="1"/>
      <c r="E4" s="1"/>
    </row>
    <row r="5" spans="1:5" x14ac:dyDescent="0.25">
      <c r="A5" s="2" t="s">
        <v>3</v>
      </c>
      <c r="B5" s="38" t="s">
        <v>63</v>
      </c>
      <c r="C5"/>
      <c r="D5" s="3"/>
      <c r="E5" s="3"/>
    </row>
    <row r="6" spans="1:5" ht="15" customHeight="1" x14ac:dyDescent="0.25">
      <c r="A6" s="2" t="s">
        <v>4</v>
      </c>
      <c r="B6" s="91" t="s">
        <v>64</v>
      </c>
      <c r="C6" s="91"/>
      <c r="D6" s="91"/>
      <c r="E6" s="91"/>
    </row>
    <row r="7" spans="1:5" x14ac:dyDescent="0.25">
      <c r="A7" s="5"/>
      <c r="B7" s="6"/>
      <c r="C7" s="7"/>
      <c r="D7" s="7"/>
      <c r="E7" s="7"/>
    </row>
    <row r="8" spans="1:5" x14ac:dyDescent="0.25">
      <c r="A8" s="77" t="s">
        <v>5</v>
      </c>
      <c r="B8" s="8" t="s">
        <v>6</v>
      </c>
      <c r="C8" s="80" t="s">
        <v>7</v>
      </c>
      <c r="D8" s="82"/>
      <c r="E8" s="84">
        <v>2018</v>
      </c>
    </row>
    <row r="9" spans="1:5" x14ac:dyDescent="0.25">
      <c r="A9" s="78"/>
      <c r="B9" s="9"/>
      <c r="C9" s="80"/>
      <c r="D9" s="82"/>
      <c r="E9" s="84"/>
    </row>
    <row r="10" spans="1:5" x14ac:dyDescent="0.25">
      <c r="A10" s="79"/>
      <c r="B10" s="10" t="s">
        <v>8</v>
      </c>
      <c r="C10" s="81"/>
      <c r="D10" s="83"/>
      <c r="E10" s="85"/>
    </row>
    <row r="11" spans="1:5" ht="24.95" customHeight="1" x14ac:dyDescent="0.25">
      <c r="A11" s="70" t="s">
        <v>16</v>
      </c>
      <c r="B11" s="63" t="s">
        <v>65</v>
      </c>
      <c r="C11" s="71" t="s">
        <v>9</v>
      </c>
      <c r="D11" s="11" t="s">
        <v>10</v>
      </c>
      <c r="E11" s="51">
        <v>1</v>
      </c>
    </row>
    <row r="12" spans="1:5" ht="24.95" customHeight="1" x14ac:dyDescent="0.25">
      <c r="A12" s="92"/>
      <c r="B12" s="40" t="s">
        <v>66</v>
      </c>
      <c r="C12" s="72"/>
      <c r="D12" s="13" t="s">
        <v>11</v>
      </c>
      <c r="E12" s="45">
        <v>135000</v>
      </c>
    </row>
    <row r="13" spans="1:5" ht="24.95" customHeight="1" x14ac:dyDescent="0.25">
      <c r="A13" s="70" t="s">
        <v>19</v>
      </c>
      <c r="B13" s="15" t="s">
        <v>67</v>
      </c>
      <c r="C13" s="71" t="s">
        <v>9</v>
      </c>
      <c r="D13" s="16" t="s">
        <v>10</v>
      </c>
      <c r="E13" s="51">
        <v>10</v>
      </c>
    </row>
    <row r="14" spans="1:5" ht="24.95" customHeight="1" x14ac:dyDescent="0.25">
      <c r="A14" s="70"/>
      <c r="B14" s="43" t="s">
        <v>21</v>
      </c>
      <c r="C14" s="72"/>
      <c r="D14" s="17" t="s">
        <v>11</v>
      </c>
      <c r="E14" s="46">
        <v>4000</v>
      </c>
    </row>
    <row r="15" spans="1:5" ht="24.95" customHeight="1" x14ac:dyDescent="0.25">
      <c r="A15" s="93" t="s">
        <v>19</v>
      </c>
      <c r="B15" s="42" t="s">
        <v>68</v>
      </c>
      <c r="C15" s="71" t="s">
        <v>9</v>
      </c>
      <c r="D15" s="19" t="s">
        <v>10</v>
      </c>
      <c r="E15" s="25">
        <v>6</v>
      </c>
    </row>
    <row r="16" spans="1:5" ht="24.95" customHeight="1" x14ac:dyDescent="0.25">
      <c r="A16" s="94"/>
      <c r="B16" s="48" t="s">
        <v>23</v>
      </c>
      <c r="C16" s="72"/>
      <c r="D16" s="20" t="s">
        <v>11</v>
      </c>
      <c r="E16" s="46">
        <v>2000</v>
      </c>
    </row>
    <row r="17" spans="1:5" ht="24.95" customHeight="1" x14ac:dyDescent="0.25">
      <c r="A17" s="66" t="s">
        <v>12</v>
      </c>
      <c r="B17" s="67"/>
      <c r="C17" s="67"/>
      <c r="D17" s="68"/>
      <c r="E17" s="30">
        <f>E12+E14+E16</f>
        <v>141000</v>
      </c>
    </row>
    <row r="18" spans="1:5" x14ac:dyDescent="0.25">
      <c r="A18" s="31" t="s">
        <v>13</v>
      </c>
      <c r="B18" s="32"/>
      <c r="D18" s="34"/>
      <c r="E18" s="35"/>
    </row>
    <row r="19" spans="1:5" x14ac:dyDescent="0.25">
      <c r="D19" s="36"/>
    </row>
    <row r="20" spans="1:5" x14ac:dyDescent="0.25">
      <c r="D20" s="32"/>
      <c r="E20" s="37"/>
    </row>
    <row r="21" spans="1:5" x14ac:dyDescent="0.25">
      <c r="D21" s="7"/>
      <c r="E21" s="7"/>
    </row>
  </sheetData>
  <mergeCells count="15">
    <mergeCell ref="A1:E1"/>
    <mergeCell ref="A2:E2"/>
    <mergeCell ref="A3:E3"/>
    <mergeCell ref="A8:A10"/>
    <mergeCell ref="C8:C10"/>
    <mergeCell ref="D8:D10"/>
    <mergeCell ref="E8:E10"/>
    <mergeCell ref="A17:D17"/>
    <mergeCell ref="B6:E6"/>
    <mergeCell ref="A11:A12"/>
    <mergeCell ref="C11:C12"/>
    <mergeCell ref="A13:A14"/>
    <mergeCell ref="C13:C14"/>
    <mergeCell ref="A15:A16"/>
    <mergeCell ref="C15:C16"/>
  </mergeCells>
  <printOptions horizontalCentered="1" verticalCentered="1"/>
  <pageMargins left="0" right="0" top="0" bottom="0" header="0" footer="0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2"/>
  <sheetViews>
    <sheetView workbookViewId="0">
      <selection activeCell="B6" sqref="B6:E7"/>
    </sheetView>
  </sheetViews>
  <sheetFormatPr defaultRowHeight="15" x14ac:dyDescent="0.25"/>
  <cols>
    <col min="1" max="1" width="12.7109375" style="33" customWidth="1"/>
    <col min="2" max="2" width="83.28515625" style="33" customWidth="1"/>
    <col min="3" max="3" width="10.7109375" style="33" customWidth="1"/>
    <col min="4" max="5" width="14.7109375" style="33" customWidth="1"/>
  </cols>
  <sheetData>
    <row r="1" spans="1:5" x14ac:dyDescent="0.25">
      <c r="A1" s="75" t="s">
        <v>0</v>
      </c>
      <c r="B1" s="75"/>
      <c r="C1" s="75"/>
      <c r="D1" s="75"/>
      <c r="E1" s="75"/>
    </row>
    <row r="2" spans="1:5" x14ac:dyDescent="0.25">
      <c r="A2" s="75" t="s">
        <v>1</v>
      </c>
      <c r="B2" s="76"/>
      <c r="C2" s="76"/>
      <c r="D2" s="76"/>
      <c r="E2" s="76"/>
    </row>
    <row r="3" spans="1:5" x14ac:dyDescent="0.25">
      <c r="A3" s="75" t="s">
        <v>2</v>
      </c>
      <c r="B3" s="76"/>
      <c r="C3" s="76"/>
      <c r="D3" s="76"/>
      <c r="E3" s="76"/>
    </row>
    <row r="4" spans="1:5" x14ac:dyDescent="0.25">
      <c r="A4" s="1"/>
      <c r="B4" s="1"/>
      <c r="C4" s="1"/>
      <c r="D4" s="1"/>
      <c r="E4" s="1"/>
    </row>
    <row r="5" spans="1:5" x14ac:dyDescent="0.25">
      <c r="A5" s="2" t="s">
        <v>3</v>
      </c>
      <c r="B5" s="38" t="s">
        <v>69</v>
      </c>
      <c r="C5"/>
      <c r="D5" s="3"/>
      <c r="E5" s="3"/>
    </row>
    <row r="6" spans="1:5" ht="15" customHeight="1" x14ac:dyDescent="0.25">
      <c r="A6" s="2" t="s">
        <v>4</v>
      </c>
      <c r="B6" s="95" t="s">
        <v>70</v>
      </c>
      <c r="C6" s="95"/>
      <c r="D6" s="95"/>
      <c r="E6" s="95"/>
    </row>
    <row r="7" spans="1:5" x14ac:dyDescent="0.25">
      <c r="A7" s="5"/>
      <c r="B7" s="95"/>
      <c r="C7" s="95"/>
      <c r="D7" s="95"/>
      <c r="E7" s="95"/>
    </row>
    <row r="8" spans="1:5" x14ac:dyDescent="0.25">
      <c r="A8" s="5"/>
      <c r="B8" s="64"/>
      <c r="C8" s="64"/>
      <c r="D8" s="7"/>
      <c r="E8" s="7"/>
    </row>
    <row r="9" spans="1:5" x14ac:dyDescent="0.25">
      <c r="A9" s="77" t="s">
        <v>5</v>
      </c>
      <c r="B9" s="8" t="s">
        <v>6</v>
      </c>
      <c r="C9" s="80" t="s">
        <v>7</v>
      </c>
      <c r="D9" s="82"/>
      <c r="E9" s="84">
        <v>2018</v>
      </c>
    </row>
    <row r="10" spans="1:5" x14ac:dyDescent="0.25">
      <c r="A10" s="78"/>
      <c r="B10" s="9"/>
      <c r="C10" s="80"/>
      <c r="D10" s="82"/>
      <c r="E10" s="84"/>
    </row>
    <row r="11" spans="1:5" x14ac:dyDescent="0.25">
      <c r="A11" s="79"/>
      <c r="B11" s="10" t="s">
        <v>8</v>
      </c>
      <c r="C11" s="81"/>
      <c r="D11" s="83"/>
      <c r="E11" s="85"/>
    </row>
    <row r="12" spans="1:5" ht="24.95" customHeight="1" x14ac:dyDescent="0.25">
      <c r="A12" s="70" t="s">
        <v>16</v>
      </c>
      <c r="B12" s="15" t="s">
        <v>71</v>
      </c>
      <c r="C12" s="71" t="s">
        <v>9</v>
      </c>
      <c r="D12" s="11" t="s">
        <v>10</v>
      </c>
      <c r="E12" s="51">
        <v>1</v>
      </c>
    </row>
    <row r="13" spans="1:5" ht="24.95" customHeight="1" x14ac:dyDescent="0.25">
      <c r="A13" s="70"/>
      <c r="B13" s="40" t="s">
        <v>66</v>
      </c>
      <c r="C13" s="72"/>
      <c r="D13" s="13" t="s">
        <v>11</v>
      </c>
      <c r="E13" s="45">
        <v>200000</v>
      </c>
    </row>
    <row r="14" spans="1:5" ht="24.95" customHeight="1" x14ac:dyDescent="0.25">
      <c r="A14" s="70" t="s">
        <v>16</v>
      </c>
      <c r="B14" s="15" t="s">
        <v>72</v>
      </c>
      <c r="C14" s="71" t="s">
        <v>9</v>
      </c>
      <c r="D14" s="16" t="s">
        <v>10</v>
      </c>
      <c r="E14" s="51">
        <v>1</v>
      </c>
    </row>
    <row r="15" spans="1:5" ht="24.95" customHeight="1" x14ac:dyDescent="0.25">
      <c r="A15" s="70"/>
      <c r="B15" s="43" t="s">
        <v>66</v>
      </c>
      <c r="C15" s="72"/>
      <c r="D15" s="17" t="s">
        <v>11</v>
      </c>
      <c r="E15" s="46">
        <v>1000</v>
      </c>
    </row>
    <row r="16" spans="1:5" ht="24.95" customHeight="1" x14ac:dyDescent="0.25">
      <c r="A16" s="70" t="s">
        <v>16</v>
      </c>
      <c r="B16" s="21" t="s">
        <v>73</v>
      </c>
      <c r="C16" s="71" t="s">
        <v>9</v>
      </c>
      <c r="D16" s="19" t="s">
        <v>10</v>
      </c>
      <c r="E16" s="25">
        <v>1</v>
      </c>
    </row>
    <row r="17" spans="1:5" ht="24.95" customHeight="1" x14ac:dyDescent="0.25">
      <c r="A17" s="70"/>
      <c r="B17" s="43" t="s">
        <v>66</v>
      </c>
      <c r="C17" s="72"/>
      <c r="D17" s="20" t="s">
        <v>11</v>
      </c>
      <c r="E17" s="46">
        <v>25000</v>
      </c>
    </row>
    <row r="18" spans="1:5" ht="24.95" customHeight="1" x14ac:dyDescent="0.25">
      <c r="A18" s="66" t="s">
        <v>12</v>
      </c>
      <c r="B18" s="67"/>
      <c r="C18" s="67"/>
      <c r="D18" s="68"/>
      <c r="E18" s="61">
        <f>E13+E15+E17</f>
        <v>226000</v>
      </c>
    </row>
    <row r="19" spans="1:5" x14ac:dyDescent="0.25">
      <c r="A19" s="31" t="s">
        <v>13</v>
      </c>
      <c r="B19" s="32"/>
      <c r="D19" s="34"/>
      <c r="E19" s="35"/>
    </row>
    <row r="20" spans="1:5" x14ac:dyDescent="0.25">
      <c r="D20" s="36"/>
    </row>
    <row r="21" spans="1:5" x14ac:dyDescent="0.25">
      <c r="D21" s="32"/>
      <c r="E21" s="37"/>
    </row>
    <row r="22" spans="1:5" x14ac:dyDescent="0.25">
      <c r="D22" s="7"/>
      <c r="E22" s="7"/>
    </row>
  </sheetData>
  <mergeCells count="15">
    <mergeCell ref="A1:E1"/>
    <mergeCell ref="A2:E2"/>
    <mergeCell ref="A3:E3"/>
    <mergeCell ref="A9:A11"/>
    <mergeCell ref="C9:C11"/>
    <mergeCell ref="D9:D11"/>
    <mergeCell ref="E9:E11"/>
    <mergeCell ref="A18:D18"/>
    <mergeCell ref="B6:E7"/>
    <mergeCell ref="A12:A13"/>
    <mergeCell ref="C12:C13"/>
    <mergeCell ref="A14:A15"/>
    <mergeCell ref="C14:C15"/>
    <mergeCell ref="A16:A17"/>
    <mergeCell ref="C16:C17"/>
  </mergeCells>
  <printOptions horizontalCentered="1" verticalCentered="1"/>
  <pageMargins left="0" right="0" top="0" bottom="0" header="0" footer="0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"/>
  <sheetViews>
    <sheetView workbookViewId="0">
      <selection activeCell="E12" sqref="E12"/>
    </sheetView>
  </sheetViews>
  <sheetFormatPr defaultRowHeight="15" x14ac:dyDescent="0.25"/>
  <cols>
    <col min="1" max="1" width="12.7109375" style="33" customWidth="1"/>
    <col min="2" max="2" width="83.28515625" style="33" customWidth="1"/>
    <col min="3" max="3" width="10.7109375" style="33" customWidth="1"/>
    <col min="4" max="5" width="14.7109375" style="33" customWidth="1"/>
  </cols>
  <sheetData>
    <row r="1" spans="1:5" x14ac:dyDescent="0.25">
      <c r="A1" s="75" t="s">
        <v>0</v>
      </c>
      <c r="B1" s="75"/>
      <c r="C1" s="75"/>
      <c r="D1" s="75"/>
      <c r="E1" s="75"/>
    </row>
    <row r="2" spans="1:5" x14ac:dyDescent="0.25">
      <c r="A2" s="75" t="s">
        <v>1</v>
      </c>
      <c r="B2" s="76"/>
      <c r="C2" s="76"/>
      <c r="D2" s="76"/>
      <c r="E2" s="76"/>
    </row>
    <row r="3" spans="1:5" x14ac:dyDescent="0.25">
      <c r="A3" s="75" t="s">
        <v>2</v>
      </c>
      <c r="B3" s="76"/>
      <c r="C3" s="76"/>
      <c r="D3" s="76"/>
      <c r="E3" s="76"/>
    </row>
    <row r="4" spans="1:5" x14ac:dyDescent="0.25">
      <c r="A4" s="1"/>
      <c r="D4" s="1"/>
      <c r="E4" s="1"/>
    </row>
    <row r="5" spans="1:5" x14ac:dyDescent="0.25">
      <c r="A5" s="2" t="s">
        <v>3</v>
      </c>
      <c r="B5" s="38" t="s">
        <v>74</v>
      </c>
      <c r="C5"/>
      <c r="D5" s="3"/>
      <c r="E5" s="3"/>
    </row>
    <row r="6" spans="1:5" x14ac:dyDescent="0.25">
      <c r="A6" s="2" t="s">
        <v>4</v>
      </c>
      <c r="B6" s="69" t="s">
        <v>75</v>
      </c>
      <c r="C6" s="69"/>
      <c r="D6" s="69"/>
      <c r="E6" s="69"/>
    </row>
    <row r="7" spans="1:5" x14ac:dyDescent="0.25">
      <c r="A7" s="5"/>
      <c r="B7" s="6"/>
      <c r="C7" s="7"/>
      <c r="D7" s="7"/>
      <c r="E7" s="7"/>
    </row>
    <row r="8" spans="1:5" x14ac:dyDescent="0.25">
      <c r="A8" s="77" t="s">
        <v>5</v>
      </c>
      <c r="B8" s="8" t="s">
        <v>6</v>
      </c>
      <c r="C8" s="80" t="s">
        <v>7</v>
      </c>
      <c r="D8" s="82"/>
      <c r="E8" s="84">
        <v>2018</v>
      </c>
    </row>
    <row r="9" spans="1:5" x14ac:dyDescent="0.25">
      <c r="A9" s="78"/>
      <c r="B9" s="9"/>
      <c r="C9" s="80"/>
      <c r="D9" s="82"/>
      <c r="E9" s="84"/>
    </row>
    <row r="10" spans="1:5" x14ac:dyDescent="0.25">
      <c r="A10" s="79"/>
      <c r="B10" s="10" t="s">
        <v>8</v>
      </c>
      <c r="C10" s="81"/>
      <c r="D10" s="83"/>
      <c r="E10" s="85"/>
    </row>
    <row r="11" spans="1:5" ht="24.95" customHeight="1" x14ac:dyDescent="0.25">
      <c r="A11" s="70" t="s">
        <v>16</v>
      </c>
      <c r="B11" s="15" t="s">
        <v>76</v>
      </c>
      <c r="C11" s="71" t="s">
        <v>9</v>
      </c>
      <c r="D11" s="11" t="s">
        <v>10</v>
      </c>
      <c r="E11" s="65">
        <v>1</v>
      </c>
    </row>
    <row r="12" spans="1:5" ht="24.95" customHeight="1" x14ac:dyDescent="0.25">
      <c r="A12" s="70"/>
      <c r="B12" s="43" t="s">
        <v>66</v>
      </c>
      <c r="C12" s="72"/>
      <c r="D12" s="13" t="s">
        <v>11</v>
      </c>
      <c r="E12" s="44">
        <v>280000</v>
      </c>
    </row>
    <row r="13" spans="1:5" ht="24.95" customHeight="1" x14ac:dyDescent="0.25">
      <c r="A13" s="66" t="s">
        <v>12</v>
      </c>
      <c r="B13" s="67"/>
      <c r="C13" s="67"/>
      <c r="D13" s="68"/>
      <c r="E13" s="30">
        <f>E12</f>
        <v>280000</v>
      </c>
    </row>
    <row r="14" spans="1:5" x14ac:dyDescent="0.25">
      <c r="A14" s="31" t="s">
        <v>13</v>
      </c>
      <c r="B14" s="32"/>
      <c r="D14" s="34"/>
      <c r="E14" s="35"/>
    </row>
    <row r="15" spans="1:5" x14ac:dyDescent="0.25">
      <c r="D15" s="36"/>
    </row>
    <row r="16" spans="1:5" x14ac:dyDescent="0.25">
      <c r="D16" s="32"/>
      <c r="E16" s="37"/>
    </row>
    <row r="17" spans="4:5" x14ac:dyDescent="0.25">
      <c r="D17" s="7"/>
      <c r="E17" s="7"/>
    </row>
  </sheetData>
  <mergeCells count="11">
    <mergeCell ref="A13:D13"/>
    <mergeCell ref="B6:E6"/>
    <mergeCell ref="A11:A12"/>
    <mergeCell ref="C11:C12"/>
    <mergeCell ref="A1:E1"/>
    <mergeCell ref="A2:E2"/>
    <mergeCell ref="A3:E3"/>
    <mergeCell ref="A8:A10"/>
    <mergeCell ref="C8:C10"/>
    <mergeCell ref="D8:D10"/>
    <mergeCell ref="E8:E10"/>
  </mergeCells>
  <printOptions horizontalCentered="1" verticalCentered="1"/>
  <pageMargins left="0" right="0" top="0" bottom="0" header="0" footer="0"/>
  <pageSetup paperSize="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5"/>
  <sheetViews>
    <sheetView workbookViewId="0">
      <selection activeCell="E13" sqref="E13"/>
    </sheetView>
  </sheetViews>
  <sheetFormatPr defaultRowHeight="15" x14ac:dyDescent="0.25"/>
  <cols>
    <col min="1" max="1" width="12.7109375" style="33" customWidth="1"/>
    <col min="2" max="2" width="83.28515625" style="33" customWidth="1"/>
    <col min="3" max="3" width="10.7109375" style="33" customWidth="1"/>
    <col min="4" max="5" width="14.7109375" style="33" customWidth="1"/>
  </cols>
  <sheetData>
    <row r="1" spans="1:5" x14ac:dyDescent="0.25">
      <c r="A1" s="75" t="s">
        <v>0</v>
      </c>
      <c r="B1" s="75"/>
      <c r="C1" s="75"/>
      <c r="D1" s="75"/>
      <c r="E1" s="75"/>
    </row>
    <row r="2" spans="1:5" x14ac:dyDescent="0.25">
      <c r="A2" s="75" t="s">
        <v>1</v>
      </c>
      <c r="B2" s="76"/>
      <c r="C2" s="76"/>
      <c r="D2" s="76"/>
      <c r="E2" s="76"/>
    </row>
    <row r="3" spans="1:5" x14ac:dyDescent="0.25">
      <c r="A3" s="75" t="s">
        <v>2</v>
      </c>
      <c r="B3" s="76"/>
      <c r="C3" s="76"/>
      <c r="D3" s="76"/>
      <c r="E3" s="76"/>
    </row>
    <row r="4" spans="1:5" x14ac:dyDescent="0.25">
      <c r="A4" s="1"/>
      <c r="B4" s="1"/>
      <c r="C4" s="1"/>
      <c r="D4" s="1"/>
      <c r="E4" s="1"/>
    </row>
    <row r="5" spans="1:5" x14ac:dyDescent="0.25">
      <c r="A5" s="2" t="s">
        <v>3</v>
      </c>
      <c r="B5" s="38" t="s">
        <v>77</v>
      </c>
      <c r="C5"/>
      <c r="D5" s="3"/>
      <c r="E5" s="3"/>
    </row>
    <row r="6" spans="1:5" ht="15" customHeight="1" x14ac:dyDescent="0.25">
      <c r="A6" s="2" t="s">
        <v>4</v>
      </c>
      <c r="B6" s="96" t="s">
        <v>78</v>
      </c>
      <c r="C6" s="96"/>
      <c r="D6" s="96"/>
      <c r="E6" s="96"/>
    </row>
    <row r="7" spans="1:5" x14ac:dyDescent="0.25">
      <c r="A7" s="2"/>
      <c r="B7" s="96"/>
      <c r="C7" s="96"/>
      <c r="D7" s="96"/>
      <c r="E7" s="96"/>
    </row>
    <row r="8" spans="1:5" x14ac:dyDescent="0.25">
      <c r="A8" s="2"/>
      <c r="B8" s="96"/>
      <c r="C8" s="96"/>
      <c r="D8" s="96"/>
      <c r="E8" s="96"/>
    </row>
    <row r="9" spans="1:5" x14ac:dyDescent="0.25">
      <c r="A9" s="5"/>
      <c r="B9" s="6"/>
      <c r="C9" s="7"/>
      <c r="D9" s="7"/>
      <c r="E9" s="7"/>
    </row>
    <row r="10" spans="1:5" x14ac:dyDescent="0.25">
      <c r="A10" s="77" t="s">
        <v>5</v>
      </c>
      <c r="B10" s="8" t="s">
        <v>6</v>
      </c>
      <c r="C10" s="80" t="s">
        <v>7</v>
      </c>
      <c r="D10" s="82"/>
      <c r="E10" s="84">
        <v>2018</v>
      </c>
    </row>
    <row r="11" spans="1:5" x14ac:dyDescent="0.25">
      <c r="A11" s="78"/>
      <c r="B11" s="9"/>
      <c r="C11" s="80"/>
      <c r="D11" s="82"/>
      <c r="E11" s="84"/>
    </row>
    <row r="12" spans="1:5" x14ac:dyDescent="0.25">
      <c r="A12" s="79"/>
      <c r="B12" s="10" t="s">
        <v>8</v>
      </c>
      <c r="C12" s="81"/>
      <c r="D12" s="83"/>
      <c r="E12" s="85"/>
    </row>
    <row r="13" spans="1:5" ht="24.95" customHeight="1" x14ac:dyDescent="0.25">
      <c r="A13" s="70" t="s">
        <v>16</v>
      </c>
      <c r="B13" s="15" t="s">
        <v>79</v>
      </c>
      <c r="C13" s="71" t="s">
        <v>9</v>
      </c>
      <c r="D13" s="11" t="s">
        <v>10</v>
      </c>
      <c r="E13" s="51">
        <v>1</v>
      </c>
    </row>
    <row r="14" spans="1:5" ht="24.95" customHeight="1" x14ac:dyDescent="0.25">
      <c r="A14" s="70"/>
      <c r="B14" s="40" t="s">
        <v>66</v>
      </c>
      <c r="C14" s="72"/>
      <c r="D14" s="13" t="s">
        <v>11</v>
      </c>
      <c r="E14" s="45">
        <v>5000</v>
      </c>
    </row>
    <row r="15" spans="1:5" ht="24.95" customHeight="1" x14ac:dyDescent="0.25">
      <c r="A15" s="70" t="s">
        <v>16</v>
      </c>
      <c r="B15" s="23" t="s">
        <v>80</v>
      </c>
      <c r="C15" s="71" t="s">
        <v>9</v>
      </c>
      <c r="D15" s="16" t="s">
        <v>10</v>
      </c>
      <c r="E15" s="51">
        <v>7</v>
      </c>
    </row>
    <row r="16" spans="1:5" ht="24.95" customHeight="1" x14ac:dyDescent="0.25">
      <c r="A16" s="70"/>
      <c r="B16" s="43" t="s">
        <v>81</v>
      </c>
      <c r="C16" s="72"/>
      <c r="D16" s="17" t="s">
        <v>11</v>
      </c>
      <c r="E16" s="46">
        <v>3000</v>
      </c>
    </row>
    <row r="17" spans="1:5" ht="24.95" customHeight="1" x14ac:dyDescent="0.25">
      <c r="A17" s="70" t="s">
        <v>16</v>
      </c>
      <c r="B17" s="42" t="s">
        <v>82</v>
      </c>
      <c r="C17" s="71" t="s">
        <v>9</v>
      </c>
      <c r="D17" s="19" t="s">
        <v>10</v>
      </c>
      <c r="E17" s="25">
        <v>1</v>
      </c>
    </row>
    <row r="18" spans="1:5" ht="24.95" customHeight="1" x14ac:dyDescent="0.25">
      <c r="A18" s="70"/>
      <c r="B18" s="40" t="s">
        <v>31</v>
      </c>
      <c r="C18" s="72"/>
      <c r="D18" s="20" t="s">
        <v>11</v>
      </c>
      <c r="E18" s="45">
        <v>7500</v>
      </c>
    </row>
    <row r="19" spans="1:5" ht="24.95" customHeight="1" x14ac:dyDescent="0.25">
      <c r="A19" s="70" t="s">
        <v>19</v>
      </c>
      <c r="B19" s="23" t="s">
        <v>83</v>
      </c>
      <c r="C19" s="71" t="s">
        <v>9</v>
      </c>
      <c r="D19" s="19" t="s">
        <v>10</v>
      </c>
      <c r="E19" s="51">
        <v>5</v>
      </c>
    </row>
    <row r="20" spans="1:5" ht="24.95" customHeight="1" x14ac:dyDescent="0.25">
      <c r="A20" s="70"/>
      <c r="B20" s="43" t="s">
        <v>84</v>
      </c>
      <c r="C20" s="72"/>
      <c r="D20" s="22" t="s">
        <v>11</v>
      </c>
      <c r="E20" s="46">
        <v>2000</v>
      </c>
    </row>
    <row r="21" spans="1:5" ht="24.95" customHeight="1" x14ac:dyDescent="0.25">
      <c r="A21" s="66" t="s">
        <v>12</v>
      </c>
      <c r="B21" s="67"/>
      <c r="C21" s="67"/>
      <c r="D21" s="68"/>
      <c r="E21" s="30">
        <f>E14+E16+E18+E20</f>
        <v>17500</v>
      </c>
    </row>
    <row r="22" spans="1:5" x14ac:dyDescent="0.25">
      <c r="A22" s="31" t="s">
        <v>13</v>
      </c>
      <c r="B22" s="32"/>
      <c r="D22" s="34"/>
      <c r="E22" s="35"/>
    </row>
    <row r="23" spans="1:5" x14ac:dyDescent="0.25">
      <c r="D23" s="36"/>
    </row>
    <row r="24" spans="1:5" x14ac:dyDescent="0.25">
      <c r="D24" s="32"/>
      <c r="E24" s="37"/>
    </row>
    <row r="25" spans="1:5" x14ac:dyDescent="0.25">
      <c r="D25" s="7"/>
      <c r="E25" s="7"/>
    </row>
  </sheetData>
  <mergeCells count="17">
    <mergeCell ref="A1:E1"/>
    <mergeCell ref="A2:E2"/>
    <mergeCell ref="A3:E3"/>
    <mergeCell ref="A10:A12"/>
    <mergeCell ref="C10:C12"/>
    <mergeCell ref="D10:D12"/>
    <mergeCell ref="E10:E12"/>
    <mergeCell ref="A21:D21"/>
    <mergeCell ref="B6:E8"/>
    <mergeCell ref="A19:A20"/>
    <mergeCell ref="C19:C20"/>
    <mergeCell ref="A13:A14"/>
    <mergeCell ref="C13:C14"/>
    <mergeCell ref="A15:A16"/>
    <mergeCell ref="C15:C16"/>
    <mergeCell ref="A17:A18"/>
    <mergeCell ref="C17:C18"/>
  </mergeCells>
  <printOptions horizontalCentered="1" verticalCentered="1"/>
  <pageMargins left="0" right="0" top="0" bottom="0" header="0" footer="0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12</vt:i4>
      </vt:variant>
    </vt:vector>
  </HeadingPairs>
  <TitlesOfParts>
    <vt:vector size="12" baseType="lpstr">
      <vt:lpstr>SECRET</vt:lpstr>
      <vt:lpstr>UBS</vt:lpstr>
      <vt:lpstr>ESF</vt:lpstr>
      <vt:lpstr>VIG</vt:lpstr>
      <vt:lpstr>NAAB</vt:lpstr>
      <vt:lpstr>PIM</vt:lpstr>
      <vt:lpstr>MEDIC</vt:lpstr>
      <vt:lpstr>SAMU</vt:lpstr>
      <vt:lpstr>BUCAL</vt:lpstr>
      <vt:lpstr>PACS</vt:lpstr>
      <vt:lpstr>MENTAL</vt:lpstr>
      <vt:lpstr>PSE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2017-09-11T11:21:13Z</cp:lastPrinted>
  <dcterms:created xsi:type="dcterms:W3CDTF">2017-08-22T17:15:51Z</dcterms:created>
  <dcterms:modified xsi:type="dcterms:W3CDTF">2017-09-11T11:21:17Z</dcterms:modified>
</cp:coreProperties>
</file>