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155" tabRatio="743" activeTab="8"/>
  </bookViews>
  <sheets>
    <sheet name="SMEC" sheetId="2" r:id="rId1"/>
    <sheet name="FUNDEB" sheetId="3" r:id="rId2"/>
    <sheet name="ED INF" sheetId="4" r:id="rId3"/>
    <sheet name="ED ESP" sheetId="5" r:id="rId4"/>
    <sheet name="TRANSP" sheetId="6" r:id="rId5"/>
    <sheet name="ASSIST" sheetId="7" r:id="rId6"/>
    <sheet name="PSE" sheetId="8" r:id="rId7"/>
    <sheet name="CULTURA" sheetId="9" r:id="rId8"/>
    <sheet name="TURISMO" sheetId="10" r:id="rId9"/>
    <sheet name="ESPORTE" sheetId="11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1" l="1"/>
  <c r="E22" i="10"/>
  <c r="E14" i="9"/>
  <c r="E23" i="9" s="1"/>
  <c r="E14" i="8"/>
  <c r="E18" i="7"/>
  <c r="E22" i="6"/>
  <c r="E20" i="5"/>
  <c r="E26" i="3" l="1"/>
  <c r="E17" i="2"/>
  <c r="E26" i="4"/>
</calcChain>
</file>

<file path=xl/sharedStrings.xml><?xml version="1.0" encoding="utf-8"?>
<sst xmlns="http://schemas.openxmlformats.org/spreadsheetml/2006/main" count="358" uniqueCount="94">
  <si>
    <t>MUNICÍPIO DE GUARANI DAS MISSÕES</t>
  </si>
  <si>
    <t>PROGRAMA:</t>
  </si>
  <si>
    <t>019 - Apoio Administrativo ao Poder Executivo - Secretaria da Educação, Cultura, Turismo e Esporte</t>
  </si>
  <si>
    <t>OBJETIVO:</t>
  </si>
  <si>
    <t>Proporcionar eficiência nas ações desenvolvidas pela  Secretaria Municipal de Educação, Cultura, Turismo e Esporte.</t>
  </si>
  <si>
    <t>Unidade de Medida</t>
  </si>
  <si>
    <t>A</t>
  </si>
  <si>
    <t>026 - Manutenção das atividades da Secretaria de Educação</t>
  </si>
  <si>
    <t>Un.</t>
  </si>
  <si>
    <t>Meta Física</t>
  </si>
  <si>
    <t>Valor</t>
  </si>
  <si>
    <t>Atividade Mantida</t>
  </si>
  <si>
    <t>P</t>
  </si>
  <si>
    <t>061 - Equipamentos/Materiais Permanentes para a Secretaria da Educação</t>
  </si>
  <si>
    <t>Equipamento adquirido</t>
  </si>
  <si>
    <t>062 - Capacitação e Treinamento de Servidores da Secretaria da Educação</t>
  </si>
  <si>
    <t>Servidor Capacitado</t>
  </si>
  <si>
    <t>LEI DE DIRETRIZES ORÇAMENTÁRIAS – 2018</t>
  </si>
  <si>
    <t>ANEXO  III -  METAS E PRIORIDADES</t>
  </si>
  <si>
    <t>TIPO (*)</t>
  </si>
  <si>
    <t>Ação</t>
  </si>
  <si>
    <t>Produto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</si>
  <si>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</si>
  <si>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</si>
  <si>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>020 - Manutenção e Desenvolvimento da Educação Básica - Fundamental</t>
  </si>
  <si>
    <t>Universalizar o ensino fundamental. Proporcionar as condições imprescindíveis para garantir uma educação básica de qualidade. Garantir condições físicas e de segurança para as escolas municipais. Manter parcerias com CPMs e Conselhos Escolares. Viabilizar equipamentos e material didático-pedagógico para as escolas municipais. Qualificar a gestão dos recursos humanos das escolas municipais. Qualificar a gestão do sistema municipal de educação. Realizar dia de campo com as Escolas Municipais para as crianças conhecerem as atividades realizadas pelos agricultores. Realizar eleição de Prefeito, Vice e Vereadores Mirins para incentivar e despertar o espírito de lideranças. Incentivar as Escolas para realizarem adoção de avenidas ou canteiros públicos para embelezar e cuidar, com premiação para a Escola que se destacar nestas atividades.</t>
  </si>
  <si>
    <t>027 - Manutenção do Ensino Fundamental</t>
  </si>
  <si>
    <t>028 - Manutenção do Pessoal em Efetivo Exercício no Magistério - Ensino Fundamental</t>
  </si>
  <si>
    <t>063 - Capacitação e Treinamento de Profissionais do Ensino Fundamental</t>
  </si>
  <si>
    <t>Servidor Qualificado</t>
  </si>
  <si>
    <t>064 - Equipamentos e Material Didático-pedagógico para o Ensino Fundamental</t>
  </si>
  <si>
    <t>065 - Ampliação, melhorias e reformas de EMEFs</t>
  </si>
  <si>
    <t>Escola Ampliada/Melhorada</t>
  </si>
  <si>
    <t>021 - Manutenção e Desenvolvimento da Educação Básica - Infantil</t>
  </si>
  <si>
    <t>Viabilizar o atendimento educacional de crianças de 0 a 5 anos. Assegurar as condições imprescindíveis para garantir uma educação básica de qualidade.  Manter parcerias com CPMs e Conselhos Escolares. Possibilitar as condições físicas e de segurança para as escolas municipais. Assegurar equipamentos e material didático-pedagógico para as escolas municipais. Qualificar a gestão dos recursos humanos das escolas municipais. Qualificar a gestão do sistema municipal de educação.</t>
  </si>
  <si>
    <t>029 - Manutenção da Educação Infantil</t>
  </si>
  <si>
    <t>030 - Manutenção do Pessoal em Efetivo Exercício no Magistério - Educação Infantil</t>
  </si>
  <si>
    <t>066 - Capacitação e Treinamento de Profissionais da Educação Infantil</t>
  </si>
  <si>
    <t>067 - Equipamentos e Material Didático-pedagógico para a Educação Infantil</t>
  </si>
  <si>
    <t>068 - Ampliação, melhoria e reforma de EMEIs</t>
  </si>
  <si>
    <t xml:space="preserve">069 - Aquisição e manutenção de Parques Infantis para as EMEIs </t>
  </si>
  <si>
    <t>Parque Mantido</t>
  </si>
  <si>
    <t>022 - Manutenção e Desenvolvimento da Educação Básica - Especial</t>
  </si>
  <si>
    <t>Possibilitar o atendimento educacional a pessoas com  necessidades educativas especiais. Viabilizar a oferta da educação de jovens e adultos. Criar as condições imprescindíveis para garantir uma educação básica de qualidade. Garantir condições físicas e de segurança para as escolas municipais. Assegurar equipamentos e material didático-pedagógico para as escolas municipais. Melhorar a gestão dos recursos humanos das escolas municipais. Qualificar a gestão do sistema municipal de educação.</t>
  </si>
  <si>
    <t>031 - Atendimento Educacional à Pessoa com Necessidades Especiais</t>
  </si>
  <si>
    <t>070 - Capacitação e Treinamento de Profissionais da Educação Especial</t>
  </si>
  <si>
    <t>071 - Equipamentos e Material Didático-pedagógico para a Educação Especial</t>
  </si>
  <si>
    <t>023 - Transporte Escolar</t>
  </si>
  <si>
    <t xml:space="preserve">Disponibilizar a frequência dos educandos à Escola, mediante a garantia de condições de acesso aos estabelecimentos escolares através de meios de transportes escolares seguros e adequados. </t>
  </si>
  <si>
    <t>032 - Manutenção do Transporte Escolar dos Alunos do Ensino Fundamental</t>
  </si>
  <si>
    <t>Transporte Mantido</t>
  </si>
  <si>
    <t>033 - Manutenção do Transporte Escolar dos Alunos da Educação Infantil</t>
  </si>
  <si>
    <t>034 - Manutenção do Transporte Escolar dos Alunos da Educação Especial</t>
  </si>
  <si>
    <t>072 - Aquisição de veículos para o Transporte Escolar</t>
  </si>
  <si>
    <t>Veículo Adquirido</t>
  </si>
  <si>
    <t>073 - Apoio ao Transporte de Estudantes Universitários</t>
  </si>
  <si>
    <t>Universitário Apoiado</t>
  </si>
  <si>
    <t>024 - Assistência ao Educando</t>
  </si>
  <si>
    <t xml:space="preserve">Assegurar aos educandos o oferecimento da merenda escolar de qualidade, que garanta um desenvolvimento biopsicossocial adequado formando práticas alimentares saldáveis e também viabilizar o uniforme e material escolar. </t>
  </si>
  <si>
    <t>035 - Manutenção da distribuição da Merenda Escolar</t>
  </si>
  <si>
    <t>Merenda Distribuida</t>
  </si>
  <si>
    <t>074 - Equipamentos e Material Permanente para a Merenda Escolar</t>
  </si>
  <si>
    <t>075 - Aquisição e distribuição de uniformes e materiais escolares para os Educandos</t>
  </si>
  <si>
    <t>Aluno Beneficiado</t>
  </si>
  <si>
    <t>025 - Saúde na Escola</t>
  </si>
  <si>
    <t>Possibilitar a formação integral dos estudantes por meio de ações de promoção, prevenção e atenção à saúde, com vistas ao enfrentamento das vulnerabilidades que comprometem o pleno desenvolvimento de crianças e jovens da rede pública de ensino.</t>
  </si>
  <si>
    <t>036 - Manutenção do Programa Saúde na Escola</t>
  </si>
  <si>
    <t>Programa Mantido</t>
  </si>
  <si>
    <t>026 - Desenvolvimento da Cultura</t>
  </si>
  <si>
    <t>Oportunizar ações culturais como meio de democratizar o acesso de toda a sociedade aos bens culturais, de forma a promover a inclusão social e contribuir para a preservação da violência. Possibilitar a revitalização, conservação, manutenção e restauro do patrimônio histórico-artístico-cultural do município, bem como a construção de novos equipamentos culturais.</t>
  </si>
  <si>
    <t xml:space="preserve">037 - Manutenção da Casa da Cultura e atividades culturais, artísticas e artesanais </t>
  </si>
  <si>
    <t>076 - Equipamentos e Materiais Permanentes para o Desenvolvimento da Cultura</t>
  </si>
  <si>
    <t>Equipamento Adquirido</t>
  </si>
  <si>
    <t>038 - Manutenção da Biblioteca Pública Municipal</t>
  </si>
  <si>
    <t>Biblioteca Mantida</t>
  </si>
  <si>
    <t>039 - Manutenção do Telecentro</t>
  </si>
  <si>
    <t>Telecentro Mantido</t>
  </si>
  <si>
    <t>077 - Apoio as atividades da Semana da Pátria e Semana Farroupilha</t>
  </si>
  <si>
    <t>027 - Desenvolvimento do Turismo</t>
  </si>
  <si>
    <t xml:space="preserve">Desenvolver atividades voltadas para a expansão e melhoria dos produtos e serviços turísticos com vistas à ampliação de oferta turística. Aumentar o fluxo turístico, a taxa de permanência e o gasto de turistas no município. Reforçar o potencial turístico priorizando ações de infraestrutura e qualificação da mão de obra de forma a ampliar as oportunidades de trabalho, geração de renda e divisas. </t>
  </si>
  <si>
    <t>078 - Divulgação de Pontos Turísticos da Capital Polonesa dos Gaúchos</t>
  </si>
  <si>
    <t>Ponto Turístico Divulgado</t>
  </si>
  <si>
    <t xml:space="preserve">079 - Construção de um Centro de Eventos na Cidade </t>
  </si>
  <si>
    <t>Centro Construído</t>
  </si>
  <si>
    <t>080 - Construção de um Centro de Comercialização de Produtos Artesanais</t>
  </si>
  <si>
    <t>081 - Construção de um Centro de Convenções no Parque de Eventos</t>
  </si>
  <si>
    <t>018 - Promoção do Desporto e Lazer</t>
  </si>
  <si>
    <t xml:space="preserve">Ampliar os meios e práticas do esporte com fins educacionais nas escolas e em programas sociais. Atrair investimentos privados para o desenvolvimento e massificação da prática desportiva. Modernizar a promoção e a gestão do esporte. Estabelecer parcerias do CMD com a Associação Guaraniense Pró Esporte e Cultura e escolinhas de treinamento esportivo, bem como com as demais entidades e associações esportivas visando desenvolver atividades esportivas e culturais para as crianças, adolescentes e jovens e idosos da nossa comunidade, estimulando também a prática saudável de atividades físicas nas mais diversas modalidades. </t>
  </si>
  <si>
    <t>040 - Manutenção das Atividades Desportivas</t>
  </si>
  <si>
    <t>082 - Construção de uma Pista de Skate</t>
  </si>
  <si>
    <t>Pista Construída</t>
  </si>
  <si>
    <t xml:space="preserve">083 - Construção do Ginásio Poliesportivo </t>
  </si>
  <si>
    <t>m2</t>
  </si>
  <si>
    <t>Ginásio Construído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</si>
</sst>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/>
    </xf>
    <xf numFmtId="164" fontId="5" fillId="0" borderId="8" xfId="1" applyNumberFormat="1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/>
    </xf>
    <xf numFmtId="0" fontId="5" fillId="0" borderId="1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/>
    </xf>
    <xf numFmtId="0" fontId="2" fillId="0" borderId="15" xfId="0" applyFont="1" applyBorder="1" applyAlignment="1">
      <alignment horizontal="left"/>
    </xf>
    <xf numFmtId="0" fontId="5" fillId="0" borderId="14" xfId="0" applyFont="1" applyBorder="1" applyAlignment="1">
      <alignment horizontal="left" vertical="top"/>
    </xf>
    <xf numFmtId="164" fontId="5" fillId="0" borderId="10" xfId="1" applyNumberFormat="1" applyFont="1" applyBorder="1" applyAlignment="1">
      <alignment horizontal="center" vertical="top"/>
    </xf>
    <xf numFmtId="0" fontId="2" fillId="0" borderId="12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164" fontId="6" fillId="0" borderId="11" xfId="0" applyNumberFormat="1" applyFont="1" applyBorder="1"/>
    <xf numFmtId="3" fontId="7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5" fillId="0" borderId="0" xfId="0" applyFont="1"/>
    <xf numFmtId="0" fontId="3" fillId="0" borderId="0" xfId="0" applyFont="1" applyBorder="1" applyAlignment="1">
      <alignment vertical="top"/>
    </xf>
    <xf numFmtId="164" fontId="5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/>
    <xf numFmtId="164" fontId="6" fillId="0" borderId="2" xfId="0" applyNumberFormat="1" applyFont="1" applyBorder="1"/>
    <xf numFmtId="0" fontId="0" fillId="0" borderId="15" xfId="0" applyBorder="1" applyAlignment="1">
      <alignment horizontal="left"/>
    </xf>
    <xf numFmtId="0" fontId="2" fillId="0" borderId="15" xfId="0" applyFont="1" applyBorder="1" applyAlignment="1">
      <alignment horizontal="left" wrapText="1"/>
    </xf>
    <xf numFmtId="0" fontId="0" fillId="0" borderId="14" xfId="0" applyBorder="1" applyAlignment="1">
      <alignment horizontal="left"/>
    </xf>
    <xf numFmtId="164" fontId="0" fillId="0" borderId="11" xfId="1" applyNumberFormat="1" applyFont="1" applyBorder="1" applyAlignment="1">
      <alignment vertical="top"/>
    </xf>
    <xf numFmtId="164" fontId="0" fillId="0" borderId="8" xfId="1" applyNumberFormat="1" applyFont="1" applyBorder="1" applyAlignment="1">
      <alignment vertical="top"/>
    </xf>
    <xf numFmtId="164" fontId="0" fillId="0" borderId="10" xfId="1" applyNumberFormat="1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2" fillId="0" borderId="15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7" xfId="0" applyFont="1" applyBorder="1" applyAlignment="1">
      <alignment horizontal="center" vertical="top"/>
    </xf>
    <xf numFmtId="0" fontId="2" fillId="0" borderId="12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4" fontId="0" fillId="0" borderId="8" xfId="1" applyNumberFormat="1" applyFont="1" applyBorder="1" applyAlignment="1">
      <alignment horizontal="center" vertical="top"/>
    </xf>
    <xf numFmtId="164" fontId="3" fillId="0" borderId="10" xfId="1" applyNumberFormat="1" applyFont="1" applyBorder="1" applyAlignment="1">
      <alignment vertical="top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2" fillId="0" borderId="12" xfId="0" applyFont="1" applyBorder="1"/>
    <xf numFmtId="0" fontId="2" fillId="0" borderId="8" xfId="0" applyFont="1" applyBorder="1"/>
    <xf numFmtId="0" fontId="0" fillId="0" borderId="10" xfId="0" applyBorder="1" applyAlignment="1">
      <alignment horizontal="left"/>
    </xf>
    <xf numFmtId="43" fontId="0" fillId="0" borderId="0" xfId="1" applyFont="1"/>
    <xf numFmtId="164" fontId="0" fillId="0" borderId="0" xfId="1" applyNumberFormat="1" applyFont="1" applyBorder="1" applyAlignment="1">
      <alignment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45" wrapText="1"/>
    </xf>
    <xf numFmtId="0" fontId="2" fillId="0" borderId="6" xfId="0" applyFont="1" applyBorder="1" applyAlignment="1">
      <alignment horizontal="center" vertical="center" textRotation="45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20" sqref="D20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2</v>
      </c>
      <c r="C5"/>
      <c r="D5" s="4"/>
      <c r="E5" s="4"/>
    </row>
    <row r="6" spans="1:5" x14ac:dyDescent="0.25">
      <c r="A6" s="3" t="s">
        <v>3</v>
      </c>
      <c r="B6" s="67" t="s">
        <v>4</v>
      </c>
      <c r="C6" s="67"/>
      <c r="D6" s="67"/>
      <c r="E6" s="67"/>
    </row>
    <row r="7" spans="1:5" x14ac:dyDescent="0.25">
      <c r="A7" s="6"/>
      <c r="B7" s="7"/>
      <c r="C7" s="8"/>
      <c r="D7" s="8"/>
      <c r="E7" s="8"/>
    </row>
    <row r="8" spans="1:5" x14ac:dyDescent="0.25">
      <c r="A8" s="73" t="s">
        <v>19</v>
      </c>
      <c r="B8" s="9" t="s">
        <v>20</v>
      </c>
      <c r="C8" s="76" t="s">
        <v>5</v>
      </c>
      <c r="D8" s="78"/>
      <c r="E8" s="80">
        <v>2018</v>
      </c>
    </row>
    <row r="9" spans="1:5" x14ac:dyDescent="0.25">
      <c r="A9" s="74"/>
      <c r="B9" s="10"/>
      <c r="C9" s="76"/>
      <c r="D9" s="78"/>
      <c r="E9" s="80"/>
    </row>
    <row r="10" spans="1:5" x14ac:dyDescent="0.25">
      <c r="A10" s="75"/>
      <c r="B10" s="11" t="s">
        <v>21</v>
      </c>
      <c r="C10" s="77"/>
      <c r="D10" s="79"/>
      <c r="E10" s="81"/>
    </row>
    <row r="11" spans="1:5" ht="24.95" customHeight="1" x14ac:dyDescent="0.25">
      <c r="A11" s="68" t="s">
        <v>6</v>
      </c>
      <c r="B11" s="15" t="s">
        <v>7</v>
      </c>
      <c r="C11" s="69" t="s">
        <v>8</v>
      </c>
      <c r="D11" s="12" t="s">
        <v>9</v>
      </c>
      <c r="E11" s="46">
        <v>1</v>
      </c>
    </row>
    <row r="12" spans="1:5" ht="24.95" customHeight="1" x14ac:dyDescent="0.25">
      <c r="A12" s="68"/>
      <c r="B12" s="42" t="s">
        <v>11</v>
      </c>
      <c r="C12" s="70"/>
      <c r="D12" s="13" t="s">
        <v>10</v>
      </c>
      <c r="E12" s="45">
        <v>1250000</v>
      </c>
    </row>
    <row r="13" spans="1:5" ht="24.95" customHeight="1" x14ac:dyDescent="0.25">
      <c r="A13" s="68" t="s">
        <v>12</v>
      </c>
      <c r="B13" s="41" t="s">
        <v>13</v>
      </c>
      <c r="C13" s="69" t="s">
        <v>8</v>
      </c>
      <c r="D13" s="16" t="s">
        <v>9</v>
      </c>
      <c r="E13" s="26">
        <v>3</v>
      </c>
    </row>
    <row r="14" spans="1:5" ht="24.95" customHeight="1" x14ac:dyDescent="0.25">
      <c r="A14" s="68"/>
      <c r="B14" s="40" t="s">
        <v>14</v>
      </c>
      <c r="C14" s="70"/>
      <c r="D14" s="17" t="s">
        <v>10</v>
      </c>
      <c r="E14" s="44">
        <v>2000</v>
      </c>
    </row>
    <row r="15" spans="1:5" ht="24.95" customHeight="1" x14ac:dyDescent="0.25">
      <c r="A15" s="68" t="s">
        <v>12</v>
      </c>
      <c r="B15" s="24" t="s">
        <v>15</v>
      </c>
      <c r="C15" s="69" t="s">
        <v>8</v>
      </c>
      <c r="D15" s="19" t="s">
        <v>9</v>
      </c>
      <c r="E15" s="46">
        <v>5</v>
      </c>
    </row>
    <row r="16" spans="1:5" ht="24.95" customHeight="1" x14ac:dyDescent="0.25">
      <c r="A16" s="68"/>
      <c r="B16" s="42" t="s">
        <v>16</v>
      </c>
      <c r="C16" s="70"/>
      <c r="D16" s="20" t="s">
        <v>10</v>
      </c>
      <c r="E16" s="45">
        <v>2000</v>
      </c>
    </row>
    <row r="17" spans="1:5" ht="24.95" customHeight="1" x14ac:dyDescent="0.25">
      <c r="A17" s="64" t="s">
        <v>22</v>
      </c>
      <c r="B17" s="65"/>
      <c r="C17" s="65"/>
      <c r="D17" s="66"/>
      <c r="E17" s="39">
        <f>E12+E14+E16</f>
        <v>1254000</v>
      </c>
    </row>
    <row r="18" spans="1:5" x14ac:dyDescent="0.25">
      <c r="A18" s="32" t="s">
        <v>23</v>
      </c>
      <c r="B18" s="33"/>
      <c r="D18" s="35"/>
      <c r="E18" s="36"/>
    </row>
    <row r="19" spans="1:5" x14ac:dyDescent="0.25">
      <c r="D19" s="37"/>
    </row>
    <row r="20" spans="1:5" x14ac:dyDescent="0.25">
      <c r="D20" s="33"/>
      <c r="E20" s="38"/>
    </row>
    <row r="21" spans="1:5" x14ac:dyDescent="0.25">
      <c r="D21" s="8"/>
      <c r="E21" s="8"/>
    </row>
  </sheetData>
  <mergeCells count="15">
    <mergeCell ref="A1:E1"/>
    <mergeCell ref="A2:E2"/>
    <mergeCell ref="A3:E3"/>
    <mergeCell ref="A8:A10"/>
    <mergeCell ref="C8:C10"/>
    <mergeCell ref="D8:D10"/>
    <mergeCell ref="E8:E10"/>
    <mergeCell ref="A17:D17"/>
    <mergeCell ref="B6:E6"/>
    <mergeCell ref="A11:A12"/>
    <mergeCell ref="C11:C12"/>
    <mergeCell ref="A13:A14"/>
    <mergeCell ref="C13:C14"/>
    <mergeCell ref="A15:A16"/>
    <mergeCell ref="C15:C16"/>
  </mergeCells>
  <printOptions horizontalCentered="1" verticalCentered="1"/>
  <pageMargins left="0" right="0" top="0" bottom="0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0" workbookViewId="0">
      <selection activeCell="G17" sqref="G17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86</v>
      </c>
      <c r="C5"/>
      <c r="D5"/>
      <c r="E5" s="4"/>
    </row>
    <row r="6" spans="1:5" ht="15" customHeight="1" x14ac:dyDescent="0.25">
      <c r="A6" s="3" t="s">
        <v>3</v>
      </c>
      <c r="B6" s="82" t="s">
        <v>87</v>
      </c>
      <c r="C6" s="82"/>
      <c r="D6" s="82"/>
      <c r="E6" s="82"/>
    </row>
    <row r="7" spans="1:5" x14ac:dyDescent="0.25">
      <c r="A7" s="3"/>
      <c r="B7" s="82"/>
      <c r="C7" s="82"/>
      <c r="D7" s="82"/>
      <c r="E7" s="82"/>
    </row>
    <row r="8" spans="1:5" x14ac:dyDescent="0.25">
      <c r="A8" s="3"/>
      <c r="B8" s="82"/>
      <c r="C8" s="82"/>
      <c r="D8" s="82"/>
      <c r="E8" s="82"/>
    </row>
    <row r="9" spans="1:5" x14ac:dyDescent="0.25">
      <c r="A9" s="6"/>
      <c r="B9" s="82"/>
      <c r="C9" s="82"/>
      <c r="D9" s="82"/>
      <c r="E9" s="82"/>
    </row>
    <row r="10" spans="1:5" x14ac:dyDescent="0.25">
      <c r="A10" s="6"/>
      <c r="B10" s="82"/>
      <c r="C10" s="82"/>
      <c r="D10" s="82"/>
      <c r="E10" s="82"/>
    </row>
    <row r="11" spans="1:5" x14ac:dyDescent="0.25">
      <c r="A11" s="6"/>
      <c r="B11" s="48"/>
      <c r="C11" s="48"/>
      <c r="D11" s="48"/>
      <c r="E11" s="8"/>
    </row>
    <row r="12" spans="1:5" x14ac:dyDescent="0.25">
      <c r="A12" s="73" t="s">
        <v>19</v>
      </c>
      <c r="B12" s="9" t="s">
        <v>20</v>
      </c>
      <c r="C12" s="76" t="s">
        <v>5</v>
      </c>
      <c r="D12" s="78"/>
      <c r="E12" s="80">
        <v>2018</v>
      </c>
    </row>
    <row r="13" spans="1:5" x14ac:dyDescent="0.25">
      <c r="A13" s="74"/>
      <c r="B13" s="10"/>
      <c r="C13" s="76"/>
      <c r="D13" s="78"/>
      <c r="E13" s="80"/>
    </row>
    <row r="14" spans="1:5" x14ac:dyDescent="0.25">
      <c r="A14" s="75"/>
      <c r="B14" s="11" t="s">
        <v>21</v>
      </c>
      <c r="C14" s="77"/>
      <c r="D14" s="79"/>
      <c r="E14" s="81"/>
    </row>
    <row r="15" spans="1:5" ht="24.95" customHeight="1" x14ac:dyDescent="0.25">
      <c r="A15" s="68" t="s">
        <v>6</v>
      </c>
      <c r="B15" s="18" t="s">
        <v>88</v>
      </c>
      <c r="C15" s="69" t="s">
        <v>8</v>
      </c>
      <c r="D15" s="12" t="s">
        <v>9</v>
      </c>
      <c r="E15" s="46">
        <v>1</v>
      </c>
    </row>
    <row r="16" spans="1:5" ht="24.95" customHeight="1" x14ac:dyDescent="0.25">
      <c r="A16" s="68"/>
      <c r="B16" s="61" t="s">
        <v>11</v>
      </c>
      <c r="C16" s="70"/>
      <c r="D16" s="13" t="s">
        <v>10</v>
      </c>
      <c r="E16" s="44">
        <v>50000</v>
      </c>
    </row>
    <row r="17" spans="1:5" ht="24.95" customHeight="1" x14ac:dyDescent="0.25">
      <c r="A17" s="68" t="s">
        <v>12</v>
      </c>
      <c r="B17" s="57" t="s">
        <v>89</v>
      </c>
      <c r="C17" s="69" t="s">
        <v>8</v>
      </c>
      <c r="D17" s="16" t="s">
        <v>9</v>
      </c>
      <c r="E17" s="46">
        <v>0.25</v>
      </c>
    </row>
    <row r="18" spans="1:5" ht="24.95" customHeight="1" x14ac:dyDescent="0.25">
      <c r="A18" s="68"/>
      <c r="B18" s="61" t="s">
        <v>90</v>
      </c>
      <c r="C18" s="70"/>
      <c r="D18" s="17" t="s">
        <v>10</v>
      </c>
      <c r="E18" s="14">
        <v>64650</v>
      </c>
    </row>
    <row r="19" spans="1:5" ht="24.95" customHeight="1" x14ac:dyDescent="0.25">
      <c r="A19" s="68" t="s">
        <v>12</v>
      </c>
      <c r="B19" s="60" t="s">
        <v>91</v>
      </c>
      <c r="C19" s="69" t="s">
        <v>92</v>
      </c>
      <c r="D19" s="19" t="s">
        <v>9</v>
      </c>
      <c r="E19" s="46">
        <v>0.25</v>
      </c>
    </row>
    <row r="20" spans="1:5" ht="24.95" customHeight="1" x14ac:dyDescent="0.25">
      <c r="A20" s="68"/>
      <c r="B20" s="58" t="s">
        <v>93</v>
      </c>
      <c r="C20" s="70"/>
      <c r="D20" s="20" t="s">
        <v>10</v>
      </c>
      <c r="E20" s="14">
        <v>667500</v>
      </c>
    </row>
    <row r="21" spans="1:5" ht="24.95" customHeight="1" x14ac:dyDescent="0.25">
      <c r="A21" s="64" t="s">
        <v>22</v>
      </c>
      <c r="B21" s="65"/>
      <c r="C21" s="65"/>
      <c r="D21" s="66"/>
      <c r="E21" s="39">
        <f>E16+E18+E20</f>
        <v>782150</v>
      </c>
    </row>
    <row r="22" spans="1:5" x14ac:dyDescent="0.25">
      <c r="A22" s="32" t="s">
        <v>23</v>
      </c>
      <c r="B22" s="33"/>
      <c r="D22" s="35"/>
      <c r="E22" s="36"/>
    </row>
    <row r="23" spans="1:5" x14ac:dyDescent="0.25">
      <c r="D23" s="37"/>
    </row>
    <row r="24" spans="1:5" x14ac:dyDescent="0.25">
      <c r="D24" s="33"/>
      <c r="E24" s="38"/>
    </row>
    <row r="25" spans="1:5" x14ac:dyDescent="0.25">
      <c r="D25" s="8"/>
      <c r="E25" s="8"/>
    </row>
  </sheetData>
  <mergeCells count="15">
    <mergeCell ref="A1:E1"/>
    <mergeCell ref="A2:E2"/>
    <mergeCell ref="A3:E3"/>
    <mergeCell ref="A12:A14"/>
    <mergeCell ref="C12:C14"/>
    <mergeCell ref="D12:D14"/>
    <mergeCell ref="E12:E14"/>
    <mergeCell ref="A21:D21"/>
    <mergeCell ref="B6:E10"/>
    <mergeCell ref="A15:A16"/>
    <mergeCell ref="C15:C16"/>
    <mergeCell ref="A17:A18"/>
    <mergeCell ref="C17:C18"/>
    <mergeCell ref="A19:A20"/>
    <mergeCell ref="C19:C20"/>
  </mergeCells>
  <printOptions horizontalCentered="1" verticalCentere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G21" sqref="G21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24</v>
      </c>
      <c r="C5"/>
      <c r="D5"/>
      <c r="E5" s="4"/>
    </row>
    <row r="6" spans="1:5" ht="15" customHeight="1" x14ac:dyDescent="0.25">
      <c r="A6" s="3" t="s">
        <v>3</v>
      </c>
      <c r="B6" s="82" t="s">
        <v>25</v>
      </c>
      <c r="C6" s="82"/>
      <c r="D6" s="82"/>
      <c r="E6" s="82"/>
    </row>
    <row r="7" spans="1:5" x14ac:dyDescent="0.25">
      <c r="A7" s="3"/>
      <c r="B7" s="82"/>
      <c r="C7" s="82"/>
      <c r="D7" s="82"/>
      <c r="E7" s="82"/>
    </row>
    <row r="8" spans="1:5" x14ac:dyDescent="0.25">
      <c r="A8" s="3"/>
      <c r="B8" s="82"/>
      <c r="C8" s="82"/>
      <c r="D8" s="82"/>
      <c r="E8" s="82"/>
    </row>
    <row r="9" spans="1:5" x14ac:dyDescent="0.25">
      <c r="A9" s="6"/>
      <c r="B9" s="82"/>
      <c r="C9" s="82"/>
      <c r="D9" s="82"/>
      <c r="E9" s="82"/>
    </row>
    <row r="10" spans="1:5" x14ac:dyDescent="0.25">
      <c r="A10" s="6"/>
      <c r="B10" s="82"/>
      <c r="C10" s="82"/>
      <c r="D10" s="82"/>
      <c r="E10" s="82"/>
    </row>
    <row r="11" spans="1:5" x14ac:dyDescent="0.25">
      <c r="A11" s="6"/>
      <c r="B11" s="82"/>
      <c r="C11" s="82"/>
      <c r="D11" s="82"/>
      <c r="E11" s="82"/>
    </row>
    <row r="12" spans="1:5" ht="8.25" customHeight="1" x14ac:dyDescent="0.25">
      <c r="A12" s="6"/>
      <c r="B12" s="5"/>
      <c r="C12" s="5"/>
      <c r="D12" s="5"/>
      <c r="E12" s="5"/>
    </row>
    <row r="13" spans="1:5" x14ac:dyDescent="0.25">
      <c r="A13" s="73" t="s">
        <v>19</v>
      </c>
      <c r="B13" s="9" t="s">
        <v>20</v>
      </c>
      <c r="C13" s="76" t="s">
        <v>5</v>
      </c>
      <c r="D13" s="78"/>
      <c r="E13" s="80">
        <v>2018</v>
      </c>
    </row>
    <row r="14" spans="1:5" x14ac:dyDescent="0.25">
      <c r="A14" s="74"/>
      <c r="B14" s="10"/>
      <c r="C14" s="76"/>
      <c r="D14" s="78"/>
      <c r="E14" s="80"/>
    </row>
    <row r="15" spans="1:5" x14ac:dyDescent="0.25">
      <c r="A15" s="75"/>
      <c r="B15" s="11" t="s">
        <v>21</v>
      </c>
      <c r="C15" s="77"/>
      <c r="D15" s="79"/>
      <c r="E15" s="81"/>
    </row>
    <row r="16" spans="1:5" ht="24.95" customHeight="1" x14ac:dyDescent="0.25">
      <c r="A16" s="68" t="s">
        <v>6</v>
      </c>
      <c r="B16" s="15" t="s">
        <v>26</v>
      </c>
      <c r="C16" s="69" t="s">
        <v>8</v>
      </c>
      <c r="D16" s="12" t="s">
        <v>9</v>
      </c>
      <c r="E16" s="49">
        <v>5</v>
      </c>
    </row>
    <row r="17" spans="1:5" ht="24.95" customHeight="1" x14ac:dyDescent="0.25">
      <c r="A17" s="68"/>
      <c r="B17" s="42" t="s">
        <v>11</v>
      </c>
      <c r="C17" s="70"/>
      <c r="D17" s="13" t="s">
        <v>10</v>
      </c>
      <c r="E17" s="43">
        <v>800000</v>
      </c>
    </row>
    <row r="18" spans="1:5" ht="24.95" customHeight="1" x14ac:dyDescent="0.25">
      <c r="A18" s="68" t="s">
        <v>6</v>
      </c>
      <c r="B18" s="47" t="s">
        <v>27</v>
      </c>
      <c r="C18" s="69" t="s">
        <v>8</v>
      </c>
      <c r="D18" s="16" t="s">
        <v>9</v>
      </c>
      <c r="E18" s="46">
        <v>80</v>
      </c>
    </row>
    <row r="19" spans="1:5" ht="24.95" customHeight="1" x14ac:dyDescent="0.25">
      <c r="A19" s="68"/>
      <c r="B19" s="40" t="s">
        <v>11</v>
      </c>
      <c r="C19" s="70"/>
      <c r="D19" s="17" t="s">
        <v>10</v>
      </c>
      <c r="E19" s="44">
        <v>1650000</v>
      </c>
    </row>
    <row r="20" spans="1:5" ht="24.95" customHeight="1" x14ac:dyDescent="0.25">
      <c r="A20" s="68" t="s">
        <v>12</v>
      </c>
      <c r="B20" s="24" t="s">
        <v>28</v>
      </c>
      <c r="C20" s="69" t="s">
        <v>8</v>
      </c>
      <c r="D20" s="19" t="s">
        <v>9</v>
      </c>
      <c r="E20" s="46">
        <v>80</v>
      </c>
    </row>
    <row r="21" spans="1:5" ht="24.95" customHeight="1" x14ac:dyDescent="0.25">
      <c r="A21" s="68"/>
      <c r="B21" s="42" t="s">
        <v>29</v>
      </c>
      <c r="C21" s="70"/>
      <c r="D21" s="20" t="s">
        <v>10</v>
      </c>
      <c r="E21" s="45">
        <v>2000</v>
      </c>
    </row>
    <row r="22" spans="1:5" ht="24.95" customHeight="1" x14ac:dyDescent="0.25">
      <c r="A22" s="68" t="s">
        <v>12</v>
      </c>
      <c r="B22" s="41" t="s">
        <v>30</v>
      </c>
      <c r="C22" s="69" t="s">
        <v>8</v>
      </c>
      <c r="D22" s="19" t="s">
        <v>9</v>
      </c>
      <c r="E22" s="26">
        <v>50</v>
      </c>
    </row>
    <row r="23" spans="1:5" ht="24.95" customHeight="1" x14ac:dyDescent="0.25">
      <c r="A23" s="68"/>
      <c r="B23" s="40" t="s">
        <v>14</v>
      </c>
      <c r="C23" s="70"/>
      <c r="D23" s="22" t="s">
        <v>10</v>
      </c>
      <c r="E23" s="44">
        <v>2000</v>
      </c>
    </row>
    <row r="24" spans="1:5" ht="24.95" customHeight="1" x14ac:dyDescent="0.25">
      <c r="A24" s="68" t="s">
        <v>12</v>
      </c>
      <c r="B24" s="15" t="s">
        <v>31</v>
      </c>
      <c r="C24" s="83" t="s">
        <v>8</v>
      </c>
      <c r="D24" s="25" t="s">
        <v>9</v>
      </c>
      <c r="E24" s="46">
        <v>5</v>
      </c>
    </row>
    <row r="25" spans="1:5" ht="24.95" customHeight="1" x14ac:dyDescent="0.25">
      <c r="A25" s="68"/>
      <c r="B25" s="27" t="s">
        <v>32</v>
      </c>
      <c r="C25" s="84"/>
      <c r="D25" s="28" t="s">
        <v>10</v>
      </c>
      <c r="E25" s="45">
        <v>5000</v>
      </c>
    </row>
    <row r="26" spans="1:5" ht="24.95" customHeight="1" x14ac:dyDescent="0.25">
      <c r="A26" s="64" t="s">
        <v>22</v>
      </c>
      <c r="B26" s="65"/>
      <c r="C26" s="65"/>
      <c r="D26" s="66"/>
      <c r="E26" s="31">
        <f>E17+E19+E21+E25+E23</f>
        <v>2459000</v>
      </c>
    </row>
    <row r="27" spans="1:5" x14ac:dyDescent="0.25">
      <c r="A27" s="32" t="s">
        <v>23</v>
      </c>
      <c r="B27" s="33"/>
      <c r="D27" s="35"/>
      <c r="E27" s="36"/>
    </row>
    <row r="28" spans="1:5" x14ac:dyDescent="0.25">
      <c r="D28" s="37"/>
    </row>
    <row r="29" spans="1:5" x14ac:dyDescent="0.25">
      <c r="D29" s="33"/>
      <c r="E29" s="38"/>
    </row>
    <row r="30" spans="1:5" x14ac:dyDescent="0.25">
      <c r="D30" s="8"/>
      <c r="E30" s="8"/>
    </row>
  </sheetData>
  <mergeCells count="19">
    <mergeCell ref="A1:E1"/>
    <mergeCell ref="A2:E2"/>
    <mergeCell ref="A3:E3"/>
    <mergeCell ref="A13:A15"/>
    <mergeCell ref="C13:C15"/>
    <mergeCell ref="D13:D15"/>
    <mergeCell ref="E13:E15"/>
    <mergeCell ref="A26:D26"/>
    <mergeCell ref="B6:E11"/>
    <mergeCell ref="A22:A23"/>
    <mergeCell ref="C22:C23"/>
    <mergeCell ref="A24:A25"/>
    <mergeCell ref="C24:C25"/>
    <mergeCell ref="A16:A17"/>
    <mergeCell ref="C16:C17"/>
    <mergeCell ref="A18:A19"/>
    <mergeCell ref="C18:C19"/>
    <mergeCell ref="A20:A21"/>
    <mergeCell ref="C20:C21"/>
  </mergeCells>
  <printOptions horizontalCentered="1" verticalCentere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E25" sqref="E25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33</v>
      </c>
      <c r="C5"/>
      <c r="D5" s="4"/>
      <c r="E5" s="4"/>
    </row>
    <row r="6" spans="1:5" ht="15" customHeight="1" x14ac:dyDescent="0.25">
      <c r="A6" s="3" t="s">
        <v>3</v>
      </c>
      <c r="B6" s="85" t="s">
        <v>34</v>
      </c>
      <c r="C6" s="85"/>
      <c r="D6" s="85"/>
      <c r="E6" s="85"/>
    </row>
    <row r="7" spans="1:5" x14ac:dyDescent="0.25">
      <c r="A7" s="3"/>
      <c r="B7" s="85"/>
      <c r="C7" s="85"/>
      <c r="D7" s="85"/>
      <c r="E7" s="85"/>
    </row>
    <row r="8" spans="1:5" x14ac:dyDescent="0.25">
      <c r="A8" s="3"/>
      <c r="B8" s="85"/>
      <c r="C8" s="85"/>
      <c r="D8" s="85"/>
      <c r="E8" s="85"/>
    </row>
    <row r="9" spans="1:5" x14ac:dyDescent="0.25">
      <c r="A9" s="3"/>
      <c r="B9" s="85"/>
      <c r="C9" s="85"/>
      <c r="D9" s="85"/>
      <c r="E9" s="85"/>
    </row>
    <row r="10" spans="1:5" x14ac:dyDescent="0.25">
      <c r="A10" s="6"/>
      <c r="B10" s="7"/>
      <c r="C10" s="8"/>
      <c r="D10" s="8"/>
      <c r="E10" s="8"/>
    </row>
    <row r="11" spans="1:5" x14ac:dyDescent="0.25">
      <c r="A11" s="73" t="s">
        <v>19</v>
      </c>
      <c r="B11" s="9" t="s">
        <v>20</v>
      </c>
      <c r="C11" s="76" t="s">
        <v>5</v>
      </c>
      <c r="D11" s="78"/>
      <c r="E11" s="80">
        <v>2018</v>
      </c>
    </row>
    <row r="12" spans="1:5" x14ac:dyDescent="0.25">
      <c r="A12" s="74"/>
      <c r="B12" s="10"/>
      <c r="C12" s="76"/>
      <c r="D12" s="78"/>
      <c r="E12" s="80"/>
    </row>
    <row r="13" spans="1:5" x14ac:dyDescent="0.25">
      <c r="A13" s="75"/>
      <c r="B13" s="11" t="s">
        <v>21</v>
      </c>
      <c r="C13" s="77"/>
      <c r="D13" s="79"/>
      <c r="E13" s="81"/>
    </row>
    <row r="14" spans="1:5" ht="24.95" customHeight="1" x14ac:dyDescent="0.25">
      <c r="A14" s="68" t="s">
        <v>6</v>
      </c>
      <c r="B14" s="15" t="s">
        <v>35</v>
      </c>
      <c r="C14" s="69" t="s">
        <v>8</v>
      </c>
      <c r="D14" s="12" t="s">
        <v>9</v>
      </c>
      <c r="E14" s="46">
        <v>2</v>
      </c>
    </row>
    <row r="15" spans="1:5" ht="24.95" customHeight="1" x14ac:dyDescent="0.25">
      <c r="A15" s="68"/>
      <c r="B15" s="40" t="s">
        <v>11</v>
      </c>
      <c r="C15" s="70"/>
      <c r="D15" s="13" t="s">
        <v>10</v>
      </c>
      <c r="E15" s="44">
        <v>450000</v>
      </c>
    </row>
    <row r="16" spans="1:5" ht="24.95" customHeight="1" x14ac:dyDescent="0.25">
      <c r="A16" s="68" t="s">
        <v>6</v>
      </c>
      <c r="B16" s="50" t="s">
        <v>36</v>
      </c>
      <c r="C16" s="69" t="s">
        <v>8</v>
      </c>
      <c r="D16" s="16" t="s">
        <v>9</v>
      </c>
      <c r="E16" s="46"/>
    </row>
    <row r="17" spans="1:5" ht="24.95" customHeight="1" x14ac:dyDescent="0.25">
      <c r="A17" s="68"/>
      <c r="B17" s="42" t="s">
        <v>11</v>
      </c>
      <c r="C17" s="70"/>
      <c r="D17" s="17" t="s">
        <v>10</v>
      </c>
      <c r="E17" s="45">
        <v>1140000</v>
      </c>
    </row>
    <row r="18" spans="1:5" ht="24.95" customHeight="1" x14ac:dyDescent="0.25">
      <c r="A18" s="68" t="s">
        <v>12</v>
      </c>
      <c r="B18" s="41" t="s">
        <v>37</v>
      </c>
      <c r="C18" s="69" t="s">
        <v>8</v>
      </c>
      <c r="D18" s="19" t="s">
        <v>9</v>
      </c>
      <c r="E18" s="26">
        <v>36</v>
      </c>
    </row>
    <row r="19" spans="1:5" ht="24.95" customHeight="1" x14ac:dyDescent="0.25">
      <c r="A19" s="68"/>
      <c r="B19" s="40" t="s">
        <v>29</v>
      </c>
      <c r="C19" s="70"/>
      <c r="D19" s="20" t="s">
        <v>10</v>
      </c>
      <c r="E19" s="44">
        <v>2000</v>
      </c>
    </row>
    <row r="20" spans="1:5" ht="24.95" customHeight="1" x14ac:dyDescent="0.25">
      <c r="A20" s="68" t="s">
        <v>12</v>
      </c>
      <c r="B20" s="24" t="s">
        <v>38</v>
      </c>
      <c r="C20" s="69" t="s">
        <v>8</v>
      </c>
      <c r="D20" s="19" t="s">
        <v>9</v>
      </c>
      <c r="E20" s="46">
        <v>50</v>
      </c>
    </row>
    <row r="21" spans="1:5" ht="24.95" customHeight="1" x14ac:dyDescent="0.25">
      <c r="A21" s="68"/>
      <c r="B21" s="42" t="s">
        <v>14</v>
      </c>
      <c r="C21" s="70"/>
      <c r="D21" s="22" t="s">
        <v>10</v>
      </c>
      <c r="E21" s="45">
        <v>2000</v>
      </c>
    </row>
    <row r="22" spans="1:5" ht="24.95" customHeight="1" x14ac:dyDescent="0.25">
      <c r="A22" s="68" t="s">
        <v>12</v>
      </c>
      <c r="B22" s="21" t="s">
        <v>39</v>
      </c>
      <c r="C22" s="83" t="s">
        <v>8</v>
      </c>
      <c r="D22" s="25" t="s">
        <v>9</v>
      </c>
      <c r="E22" s="26">
        <v>2</v>
      </c>
    </row>
    <row r="23" spans="1:5" ht="24.95" customHeight="1" x14ac:dyDescent="0.25">
      <c r="A23" s="68"/>
      <c r="B23" s="30" t="s">
        <v>32</v>
      </c>
      <c r="C23" s="84"/>
      <c r="D23" s="28" t="s">
        <v>10</v>
      </c>
      <c r="E23" s="44">
        <v>5000</v>
      </c>
    </row>
    <row r="24" spans="1:5" ht="24.95" customHeight="1" x14ac:dyDescent="0.25">
      <c r="A24" s="68" t="s">
        <v>12</v>
      </c>
      <c r="B24" s="24" t="s">
        <v>40</v>
      </c>
      <c r="C24" s="83" t="s">
        <v>8</v>
      </c>
      <c r="D24" s="29" t="s">
        <v>9</v>
      </c>
      <c r="E24" s="46">
        <v>1</v>
      </c>
    </row>
    <row r="25" spans="1:5" ht="24.95" customHeight="1" x14ac:dyDescent="0.25">
      <c r="A25" s="68"/>
      <c r="B25" s="27" t="s">
        <v>41</v>
      </c>
      <c r="C25" s="84"/>
      <c r="D25" s="28" t="s">
        <v>10</v>
      </c>
      <c r="E25" s="45">
        <v>1000</v>
      </c>
    </row>
    <row r="26" spans="1:5" ht="24.95" customHeight="1" x14ac:dyDescent="0.25">
      <c r="A26" s="64" t="s">
        <v>22</v>
      </c>
      <c r="B26" s="65"/>
      <c r="C26" s="65"/>
      <c r="D26" s="66"/>
      <c r="E26" s="31">
        <f>E15+E17+E19+E23+E25+E21</f>
        <v>1600000</v>
      </c>
    </row>
    <row r="27" spans="1:5" x14ac:dyDescent="0.25">
      <c r="A27" s="32" t="s">
        <v>23</v>
      </c>
      <c r="B27" s="33"/>
      <c r="D27" s="35"/>
      <c r="E27" s="36"/>
    </row>
    <row r="28" spans="1:5" x14ac:dyDescent="0.25">
      <c r="D28" s="37"/>
    </row>
    <row r="29" spans="1:5" x14ac:dyDescent="0.25">
      <c r="D29" s="33"/>
      <c r="E29" s="38"/>
    </row>
    <row r="30" spans="1:5" x14ac:dyDescent="0.25">
      <c r="D30" s="8"/>
      <c r="E30" s="8"/>
    </row>
  </sheetData>
  <mergeCells count="21">
    <mergeCell ref="A1:E1"/>
    <mergeCell ref="A2:E2"/>
    <mergeCell ref="A3:E3"/>
    <mergeCell ref="A11:A13"/>
    <mergeCell ref="C11:C13"/>
    <mergeCell ref="D11:D13"/>
    <mergeCell ref="E11:E13"/>
    <mergeCell ref="A26:D26"/>
    <mergeCell ref="B6:E9"/>
    <mergeCell ref="A20:A21"/>
    <mergeCell ref="C20:C21"/>
    <mergeCell ref="A22:A23"/>
    <mergeCell ref="C22:C23"/>
    <mergeCell ref="A24:A25"/>
    <mergeCell ref="C24:C25"/>
    <mergeCell ref="A14:A15"/>
    <mergeCell ref="C14:C15"/>
    <mergeCell ref="A16:A17"/>
    <mergeCell ref="C16:C17"/>
    <mergeCell ref="A18:A19"/>
    <mergeCell ref="C18:C19"/>
  </mergeCells>
  <printOptions horizontalCentered="1" verticalCentere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7" workbookViewId="0">
      <selection activeCell="E19" sqref="E19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42</v>
      </c>
      <c r="C5"/>
      <c r="D5"/>
      <c r="E5"/>
    </row>
    <row r="6" spans="1:5" x14ac:dyDescent="0.25">
      <c r="A6" s="3" t="s">
        <v>3</v>
      </c>
      <c r="B6" s="82" t="s">
        <v>43</v>
      </c>
      <c r="C6" s="82"/>
      <c r="D6" s="82"/>
      <c r="E6" s="82"/>
    </row>
    <row r="7" spans="1:5" x14ac:dyDescent="0.25">
      <c r="A7" s="3"/>
      <c r="B7" s="82"/>
      <c r="C7" s="82"/>
      <c r="D7" s="82"/>
      <c r="E7" s="82"/>
    </row>
    <row r="8" spans="1:5" x14ac:dyDescent="0.25">
      <c r="A8" s="3"/>
      <c r="B8" s="82"/>
      <c r="C8" s="82"/>
      <c r="D8" s="82"/>
      <c r="E8" s="82"/>
    </row>
    <row r="9" spans="1:5" x14ac:dyDescent="0.25">
      <c r="A9" s="3"/>
      <c r="B9" s="82"/>
      <c r="C9" s="82"/>
      <c r="D9" s="82"/>
      <c r="E9" s="82"/>
    </row>
    <row r="10" spans="1:5" x14ac:dyDescent="0.25">
      <c r="A10" s="6"/>
      <c r="B10" s="7"/>
      <c r="C10" s="8"/>
      <c r="D10" s="8"/>
      <c r="E10" s="8"/>
    </row>
    <row r="11" spans="1:5" x14ac:dyDescent="0.25">
      <c r="A11" s="73" t="s">
        <v>19</v>
      </c>
      <c r="B11" s="9" t="s">
        <v>20</v>
      </c>
      <c r="C11" s="76" t="s">
        <v>5</v>
      </c>
      <c r="D11" s="78"/>
      <c r="E11" s="80">
        <v>2018</v>
      </c>
    </row>
    <row r="12" spans="1:5" x14ac:dyDescent="0.25">
      <c r="A12" s="74"/>
      <c r="B12" s="10"/>
      <c r="C12" s="76"/>
      <c r="D12" s="78"/>
      <c r="E12" s="80"/>
    </row>
    <row r="13" spans="1:5" x14ac:dyDescent="0.25">
      <c r="A13" s="75"/>
      <c r="B13" s="11" t="s">
        <v>21</v>
      </c>
      <c r="C13" s="77"/>
      <c r="D13" s="79"/>
      <c r="E13" s="81"/>
    </row>
    <row r="14" spans="1:5" ht="24.95" customHeight="1" x14ac:dyDescent="0.25">
      <c r="A14" s="68" t="s">
        <v>6</v>
      </c>
      <c r="B14" s="24" t="s">
        <v>44</v>
      </c>
      <c r="C14" s="69" t="s">
        <v>8</v>
      </c>
      <c r="D14" s="12" t="s">
        <v>9</v>
      </c>
      <c r="E14" s="46">
        <v>1</v>
      </c>
    </row>
    <row r="15" spans="1:5" ht="24.95" customHeight="1" x14ac:dyDescent="0.25">
      <c r="A15" s="68"/>
      <c r="B15" s="40" t="s">
        <v>11</v>
      </c>
      <c r="C15" s="70"/>
      <c r="D15" s="13" t="s">
        <v>10</v>
      </c>
      <c r="E15" s="44">
        <v>210000</v>
      </c>
    </row>
    <row r="16" spans="1:5" ht="24.95" customHeight="1" x14ac:dyDescent="0.25">
      <c r="A16" s="68" t="s">
        <v>12</v>
      </c>
      <c r="B16" s="24" t="s">
        <v>45</v>
      </c>
      <c r="C16" s="69" t="s">
        <v>8</v>
      </c>
      <c r="D16" s="16" t="s">
        <v>9</v>
      </c>
      <c r="E16" s="46">
        <v>6</v>
      </c>
    </row>
    <row r="17" spans="1:5" ht="24.95" customHeight="1" x14ac:dyDescent="0.25">
      <c r="A17" s="68"/>
      <c r="B17" s="42" t="s">
        <v>29</v>
      </c>
      <c r="C17" s="70"/>
      <c r="D17" s="17" t="s">
        <v>10</v>
      </c>
      <c r="E17" s="45">
        <v>1000</v>
      </c>
    </row>
    <row r="18" spans="1:5" ht="24.95" customHeight="1" x14ac:dyDescent="0.25">
      <c r="A18" s="68" t="s">
        <v>12</v>
      </c>
      <c r="B18" s="41" t="s">
        <v>46</v>
      </c>
      <c r="C18" s="69" t="s">
        <v>8</v>
      </c>
      <c r="D18" s="19" t="s">
        <v>9</v>
      </c>
      <c r="E18" s="26">
        <v>20</v>
      </c>
    </row>
    <row r="19" spans="1:5" ht="24.95" customHeight="1" x14ac:dyDescent="0.25">
      <c r="A19" s="68"/>
      <c r="B19" s="42" t="s">
        <v>14</v>
      </c>
      <c r="C19" s="70"/>
      <c r="D19" s="20" t="s">
        <v>10</v>
      </c>
      <c r="E19" s="45">
        <v>1000</v>
      </c>
    </row>
    <row r="20" spans="1:5" ht="24.95" customHeight="1" x14ac:dyDescent="0.25">
      <c r="A20" s="64" t="s">
        <v>22</v>
      </c>
      <c r="B20" s="65"/>
      <c r="C20" s="65"/>
      <c r="D20" s="66"/>
      <c r="E20" s="39">
        <f>E15+E17+E19</f>
        <v>212000</v>
      </c>
    </row>
    <row r="21" spans="1:5" x14ac:dyDescent="0.25">
      <c r="A21" s="32" t="s">
        <v>23</v>
      </c>
      <c r="B21" s="33"/>
      <c r="D21" s="35"/>
      <c r="E21" s="36"/>
    </row>
    <row r="22" spans="1:5" x14ac:dyDescent="0.25">
      <c r="D22" s="37"/>
    </row>
    <row r="23" spans="1:5" x14ac:dyDescent="0.25">
      <c r="D23" s="33"/>
      <c r="E23" s="38"/>
    </row>
    <row r="24" spans="1:5" x14ac:dyDescent="0.25">
      <c r="D24" s="8"/>
      <c r="E24" s="8"/>
    </row>
  </sheetData>
  <mergeCells count="15">
    <mergeCell ref="A1:E1"/>
    <mergeCell ref="A2:E2"/>
    <mergeCell ref="A3:E3"/>
    <mergeCell ref="A11:A13"/>
    <mergeCell ref="C11:C13"/>
    <mergeCell ref="D11:D13"/>
    <mergeCell ref="E11:E13"/>
    <mergeCell ref="A20:D20"/>
    <mergeCell ref="B6:E9"/>
    <mergeCell ref="A14:A15"/>
    <mergeCell ref="C14:C15"/>
    <mergeCell ref="A16:A17"/>
    <mergeCell ref="C16:C17"/>
    <mergeCell ref="A18:A19"/>
    <mergeCell ref="C18:C19"/>
  </mergeCells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0" workbookViewId="0">
      <selection activeCell="E17" sqref="E17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47</v>
      </c>
      <c r="C5"/>
      <c r="D5"/>
      <c r="E5"/>
    </row>
    <row r="6" spans="1:5" x14ac:dyDescent="0.25">
      <c r="A6" s="3" t="s">
        <v>3</v>
      </c>
      <c r="B6" s="86" t="s">
        <v>48</v>
      </c>
      <c r="C6" s="86"/>
      <c r="D6" s="86"/>
      <c r="E6" s="86"/>
    </row>
    <row r="7" spans="1:5" x14ac:dyDescent="0.25">
      <c r="A7" s="6"/>
      <c r="B7" s="86"/>
      <c r="C7" s="86"/>
      <c r="D7" s="86"/>
      <c r="E7" s="86"/>
    </row>
    <row r="8" spans="1:5" x14ac:dyDescent="0.25">
      <c r="A8" s="6"/>
      <c r="B8" s="51"/>
      <c r="C8" s="51"/>
      <c r="D8" s="51"/>
      <c r="E8" s="51"/>
    </row>
    <row r="9" spans="1:5" x14ac:dyDescent="0.25">
      <c r="A9" s="73" t="s">
        <v>19</v>
      </c>
      <c r="B9" s="9" t="s">
        <v>20</v>
      </c>
      <c r="C9" s="76" t="s">
        <v>5</v>
      </c>
      <c r="D9" s="78"/>
      <c r="E9" s="80">
        <v>2018</v>
      </c>
    </row>
    <row r="10" spans="1:5" x14ac:dyDescent="0.25">
      <c r="A10" s="74"/>
      <c r="B10" s="10"/>
      <c r="C10" s="76"/>
      <c r="D10" s="78"/>
      <c r="E10" s="80"/>
    </row>
    <row r="11" spans="1:5" x14ac:dyDescent="0.25">
      <c r="A11" s="75"/>
      <c r="B11" s="11" t="s">
        <v>21</v>
      </c>
      <c r="C11" s="77"/>
      <c r="D11" s="79"/>
      <c r="E11" s="81"/>
    </row>
    <row r="12" spans="1:5" ht="24.95" customHeight="1" x14ac:dyDescent="0.25">
      <c r="A12" s="68" t="s">
        <v>6</v>
      </c>
      <c r="B12" s="24" t="s">
        <v>49</v>
      </c>
      <c r="C12" s="69" t="s">
        <v>8</v>
      </c>
      <c r="D12" s="12" t="s">
        <v>9</v>
      </c>
      <c r="E12" s="46">
        <v>1</v>
      </c>
    </row>
    <row r="13" spans="1:5" ht="24.95" customHeight="1" x14ac:dyDescent="0.25">
      <c r="A13" s="68"/>
      <c r="B13" s="30" t="s">
        <v>50</v>
      </c>
      <c r="C13" s="70"/>
      <c r="D13" s="13" t="s">
        <v>10</v>
      </c>
      <c r="E13" s="52">
        <v>795000</v>
      </c>
    </row>
    <row r="14" spans="1:5" ht="24.95" customHeight="1" x14ac:dyDescent="0.25">
      <c r="A14" s="68" t="s">
        <v>6</v>
      </c>
      <c r="B14" s="24" t="s">
        <v>51</v>
      </c>
      <c r="C14" s="69" t="s">
        <v>8</v>
      </c>
      <c r="D14" s="16" t="s">
        <v>9</v>
      </c>
      <c r="E14" s="46">
        <v>1</v>
      </c>
    </row>
    <row r="15" spans="1:5" ht="24.95" customHeight="1" x14ac:dyDescent="0.25">
      <c r="A15" s="68"/>
      <c r="B15" s="27" t="s">
        <v>50</v>
      </c>
      <c r="C15" s="70"/>
      <c r="D15" s="17" t="s">
        <v>10</v>
      </c>
      <c r="E15" s="45">
        <v>10000</v>
      </c>
    </row>
    <row r="16" spans="1:5" ht="24.95" customHeight="1" x14ac:dyDescent="0.25">
      <c r="A16" s="68" t="s">
        <v>6</v>
      </c>
      <c r="B16" s="41" t="s">
        <v>52</v>
      </c>
      <c r="C16" s="69" t="s">
        <v>8</v>
      </c>
      <c r="D16" s="19" t="s">
        <v>9</v>
      </c>
      <c r="E16" s="26">
        <v>1</v>
      </c>
    </row>
    <row r="17" spans="1:5" ht="24.95" customHeight="1" x14ac:dyDescent="0.25">
      <c r="A17" s="68"/>
      <c r="B17" s="30" t="s">
        <v>50</v>
      </c>
      <c r="C17" s="70"/>
      <c r="D17" s="20" t="s">
        <v>10</v>
      </c>
      <c r="E17" s="44">
        <v>5000</v>
      </c>
    </row>
    <row r="18" spans="1:5" ht="24.95" customHeight="1" x14ac:dyDescent="0.25">
      <c r="A18" s="68" t="s">
        <v>12</v>
      </c>
      <c r="B18" s="24" t="s">
        <v>53</v>
      </c>
      <c r="C18" s="69" t="s">
        <v>8</v>
      </c>
      <c r="D18" s="19" t="s">
        <v>9</v>
      </c>
      <c r="E18" s="46">
        <v>1</v>
      </c>
    </row>
    <row r="19" spans="1:5" ht="24.95" customHeight="1" x14ac:dyDescent="0.25">
      <c r="A19" s="68"/>
      <c r="B19" s="27" t="s">
        <v>54</v>
      </c>
      <c r="C19" s="70"/>
      <c r="D19" s="22" t="s">
        <v>10</v>
      </c>
      <c r="E19" s="45">
        <v>60000</v>
      </c>
    </row>
    <row r="20" spans="1:5" ht="24.95" customHeight="1" x14ac:dyDescent="0.25">
      <c r="A20" s="87" t="s">
        <v>12</v>
      </c>
      <c r="B20" s="41" t="s">
        <v>55</v>
      </c>
      <c r="C20" s="83" t="s">
        <v>8</v>
      </c>
      <c r="D20" s="25" t="s">
        <v>9</v>
      </c>
      <c r="E20" s="26">
        <v>2</v>
      </c>
    </row>
    <row r="21" spans="1:5" ht="24.95" customHeight="1" x14ac:dyDescent="0.25">
      <c r="A21" s="87"/>
      <c r="B21" s="27" t="s">
        <v>56</v>
      </c>
      <c r="C21" s="84"/>
      <c r="D21" s="28" t="s">
        <v>10</v>
      </c>
      <c r="E21" s="53">
        <v>10000</v>
      </c>
    </row>
    <row r="22" spans="1:5" ht="24.95" customHeight="1" x14ac:dyDescent="0.25">
      <c r="A22" s="64" t="s">
        <v>22</v>
      </c>
      <c r="B22" s="65"/>
      <c r="C22" s="65"/>
      <c r="D22" s="66"/>
      <c r="E22" s="39">
        <f>E13+E15+E17+E21+E19</f>
        <v>880000</v>
      </c>
    </row>
    <row r="23" spans="1:5" x14ac:dyDescent="0.25">
      <c r="A23" s="32" t="s">
        <v>23</v>
      </c>
      <c r="B23" s="33"/>
      <c r="D23" s="35"/>
      <c r="E23" s="36"/>
    </row>
    <row r="24" spans="1:5" x14ac:dyDescent="0.25">
      <c r="D24" s="37"/>
    </row>
    <row r="25" spans="1:5" x14ac:dyDescent="0.25">
      <c r="D25" s="33"/>
      <c r="E25" s="38"/>
    </row>
    <row r="26" spans="1:5" x14ac:dyDescent="0.25">
      <c r="D26" s="8"/>
      <c r="E26" s="8"/>
    </row>
  </sheetData>
  <mergeCells count="19">
    <mergeCell ref="A1:E1"/>
    <mergeCell ref="A2:E2"/>
    <mergeCell ref="A3:E3"/>
    <mergeCell ref="A9:A11"/>
    <mergeCell ref="C9:C11"/>
    <mergeCell ref="D9:D11"/>
    <mergeCell ref="E9:E11"/>
    <mergeCell ref="A22:D22"/>
    <mergeCell ref="B6:E7"/>
    <mergeCell ref="A18:A19"/>
    <mergeCell ref="C18:C19"/>
    <mergeCell ref="A20:A21"/>
    <mergeCell ref="C20:C21"/>
    <mergeCell ref="A12:A13"/>
    <mergeCell ref="C12:C13"/>
    <mergeCell ref="A14:A15"/>
    <mergeCell ref="C14:C15"/>
    <mergeCell ref="A16:A17"/>
    <mergeCell ref="C16:C17"/>
  </mergeCells>
  <printOptions horizontalCentered="1" verticalCentere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15" sqref="E15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57</v>
      </c>
      <c r="C5"/>
      <c r="D5"/>
      <c r="E5"/>
    </row>
    <row r="6" spans="1:5" x14ac:dyDescent="0.25">
      <c r="A6" s="3" t="s">
        <v>3</v>
      </c>
      <c r="B6" s="88" t="s">
        <v>58</v>
      </c>
      <c r="C6" s="88"/>
      <c r="D6" s="88"/>
      <c r="E6" s="88"/>
    </row>
    <row r="7" spans="1:5" x14ac:dyDescent="0.25">
      <c r="A7" s="6"/>
      <c r="B7" s="88"/>
      <c r="C7" s="88"/>
      <c r="D7" s="88"/>
      <c r="E7" s="88"/>
    </row>
    <row r="8" spans="1:5" x14ac:dyDescent="0.25">
      <c r="A8" s="6"/>
      <c r="B8" s="55"/>
      <c r="C8" s="55"/>
      <c r="D8" s="55"/>
      <c r="E8" s="55"/>
    </row>
    <row r="9" spans="1:5" x14ac:dyDescent="0.25">
      <c r="A9" s="73" t="s">
        <v>19</v>
      </c>
      <c r="B9" s="9" t="s">
        <v>20</v>
      </c>
      <c r="C9" s="76" t="s">
        <v>5</v>
      </c>
      <c r="D9" s="78"/>
      <c r="E9" s="80">
        <v>2018</v>
      </c>
    </row>
    <row r="10" spans="1:5" x14ac:dyDescent="0.25">
      <c r="A10" s="74"/>
      <c r="B10" s="10"/>
      <c r="C10" s="76"/>
      <c r="D10" s="78"/>
      <c r="E10" s="80"/>
    </row>
    <row r="11" spans="1:5" x14ac:dyDescent="0.25">
      <c r="A11" s="75"/>
      <c r="B11" s="11" t="s">
        <v>21</v>
      </c>
      <c r="C11" s="77"/>
      <c r="D11" s="79"/>
      <c r="E11" s="81"/>
    </row>
    <row r="12" spans="1:5" ht="24.95" customHeight="1" x14ac:dyDescent="0.25">
      <c r="A12" s="68" t="s">
        <v>6</v>
      </c>
      <c r="B12" s="15" t="s">
        <v>59</v>
      </c>
      <c r="C12" s="69" t="s">
        <v>8</v>
      </c>
      <c r="D12" s="12" t="s">
        <v>9</v>
      </c>
      <c r="E12" s="46">
        <v>1</v>
      </c>
    </row>
    <row r="13" spans="1:5" ht="24.95" customHeight="1" x14ac:dyDescent="0.25">
      <c r="A13" s="68"/>
      <c r="B13" s="30" t="s">
        <v>60</v>
      </c>
      <c r="C13" s="70"/>
      <c r="D13" s="13" t="s">
        <v>10</v>
      </c>
      <c r="E13" s="44">
        <v>230000</v>
      </c>
    </row>
    <row r="14" spans="1:5" ht="24.95" customHeight="1" x14ac:dyDescent="0.25">
      <c r="A14" s="68" t="s">
        <v>12</v>
      </c>
      <c r="B14" s="24" t="s">
        <v>61</v>
      </c>
      <c r="C14" s="69" t="s">
        <v>8</v>
      </c>
      <c r="D14" s="16" t="s">
        <v>9</v>
      </c>
      <c r="E14" s="46">
        <v>3</v>
      </c>
    </row>
    <row r="15" spans="1:5" ht="24.95" customHeight="1" x14ac:dyDescent="0.25">
      <c r="A15" s="68"/>
      <c r="B15" s="42" t="s">
        <v>14</v>
      </c>
      <c r="C15" s="70"/>
      <c r="D15" s="17" t="s">
        <v>10</v>
      </c>
      <c r="E15" s="45">
        <v>1000</v>
      </c>
    </row>
    <row r="16" spans="1:5" ht="24.95" customHeight="1" x14ac:dyDescent="0.25">
      <c r="A16" s="68" t="s">
        <v>12</v>
      </c>
      <c r="B16" s="41" t="s">
        <v>62</v>
      </c>
      <c r="C16" s="69" t="s">
        <v>8</v>
      </c>
      <c r="D16" s="19" t="s">
        <v>9</v>
      </c>
      <c r="E16" s="26">
        <v>784</v>
      </c>
    </row>
    <row r="17" spans="1:5" ht="24.95" customHeight="1" x14ac:dyDescent="0.25">
      <c r="A17" s="68"/>
      <c r="B17" s="42" t="s">
        <v>63</v>
      </c>
      <c r="C17" s="70"/>
      <c r="D17" s="20" t="s">
        <v>10</v>
      </c>
      <c r="E17" s="45">
        <v>10000</v>
      </c>
    </row>
    <row r="18" spans="1:5" ht="24.95" customHeight="1" x14ac:dyDescent="0.25">
      <c r="A18" s="64" t="s">
        <v>22</v>
      </c>
      <c r="B18" s="65"/>
      <c r="C18" s="65"/>
      <c r="D18" s="66"/>
      <c r="E18" s="39">
        <f>E13+E15+E17</f>
        <v>241000</v>
      </c>
    </row>
    <row r="19" spans="1:5" x14ac:dyDescent="0.25">
      <c r="A19" s="32" t="s">
        <v>23</v>
      </c>
      <c r="B19" s="33"/>
      <c r="D19" s="35"/>
      <c r="E19" s="36"/>
    </row>
    <row r="20" spans="1:5" x14ac:dyDescent="0.25">
      <c r="D20" s="37"/>
    </row>
    <row r="21" spans="1:5" x14ac:dyDescent="0.25">
      <c r="D21" s="33"/>
      <c r="E21" s="38"/>
    </row>
    <row r="22" spans="1:5" x14ac:dyDescent="0.25">
      <c r="D22" s="8"/>
      <c r="E22" s="8"/>
    </row>
  </sheetData>
  <mergeCells count="15">
    <mergeCell ref="A1:E1"/>
    <mergeCell ref="A2:E2"/>
    <mergeCell ref="A3:E3"/>
    <mergeCell ref="A9:A11"/>
    <mergeCell ref="C9:C11"/>
    <mergeCell ref="D9:D11"/>
    <mergeCell ref="E9:E11"/>
    <mergeCell ref="A18:D18"/>
    <mergeCell ref="B6:E7"/>
    <mergeCell ref="A12:A13"/>
    <mergeCell ref="C12:C13"/>
    <mergeCell ref="A14:A15"/>
    <mergeCell ref="C14:C15"/>
    <mergeCell ref="A16:A17"/>
    <mergeCell ref="C16:C17"/>
  </mergeCells>
  <printOptions horizontalCentered="1" verticalCentere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3" sqref="E13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64</v>
      </c>
      <c r="C5"/>
      <c r="D5"/>
      <c r="E5"/>
    </row>
    <row r="6" spans="1:5" x14ac:dyDescent="0.25">
      <c r="A6" s="3" t="s">
        <v>3</v>
      </c>
      <c r="B6" s="90" t="s">
        <v>65</v>
      </c>
      <c r="C6" s="90"/>
      <c r="D6" s="90"/>
      <c r="E6" s="90"/>
    </row>
    <row r="7" spans="1:5" x14ac:dyDescent="0.25">
      <c r="A7" s="6"/>
      <c r="B7" s="90"/>
      <c r="C7" s="90"/>
      <c r="D7" s="90"/>
      <c r="E7" s="90"/>
    </row>
    <row r="8" spans="1:5" x14ac:dyDescent="0.25">
      <c r="A8" s="6"/>
      <c r="B8" s="56"/>
      <c r="C8" s="56"/>
      <c r="D8" s="56"/>
      <c r="E8" s="56"/>
    </row>
    <row r="9" spans="1:5" x14ac:dyDescent="0.25">
      <c r="A9" s="73" t="s">
        <v>19</v>
      </c>
      <c r="B9" s="9" t="s">
        <v>20</v>
      </c>
      <c r="C9" s="76" t="s">
        <v>5</v>
      </c>
      <c r="D9" s="78"/>
      <c r="E9" s="80">
        <v>2018</v>
      </c>
    </row>
    <row r="10" spans="1:5" x14ac:dyDescent="0.25">
      <c r="A10" s="74"/>
      <c r="B10" s="10"/>
      <c r="C10" s="76"/>
      <c r="D10" s="78"/>
      <c r="E10" s="80"/>
    </row>
    <row r="11" spans="1:5" x14ac:dyDescent="0.25">
      <c r="A11" s="75"/>
      <c r="B11" s="10" t="s">
        <v>21</v>
      </c>
      <c r="C11" s="77"/>
      <c r="D11" s="79"/>
      <c r="E11" s="81"/>
    </row>
    <row r="12" spans="1:5" ht="24.95" customHeight="1" x14ac:dyDescent="0.25">
      <c r="A12" s="91" t="s">
        <v>6</v>
      </c>
      <c r="B12" s="57" t="s">
        <v>66</v>
      </c>
      <c r="C12" s="93" t="s">
        <v>8</v>
      </c>
      <c r="D12" s="12" t="s">
        <v>9</v>
      </c>
      <c r="E12" s="46">
        <v>1</v>
      </c>
    </row>
    <row r="13" spans="1:5" ht="24.95" customHeight="1" x14ac:dyDescent="0.25">
      <c r="A13" s="92"/>
      <c r="B13" s="58" t="s">
        <v>67</v>
      </c>
      <c r="C13" s="94"/>
      <c r="D13" s="13" t="s">
        <v>10</v>
      </c>
      <c r="E13" s="14">
        <v>1000</v>
      </c>
    </row>
    <row r="14" spans="1:5" ht="24.95" customHeight="1" x14ac:dyDescent="0.25">
      <c r="A14" s="64" t="s">
        <v>22</v>
      </c>
      <c r="B14" s="89"/>
      <c r="C14" s="65"/>
      <c r="D14" s="66"/>
      <c r="E14" s="39">
        <f>E13</f>
        <v>1000</v>
      </c>
    </row>
    <row r="15" spans="1:5" x14ac:dyDescent="0.25">
      <c r="A15" s="32" t="s">
        <v>23</v>
      </c>
      <c r="B15" s="33"/>
      <c r="D15" s="35"/>
      <c r="E15" s="36"/>
    </row>
    <row r="16" spans="1:5" x14ac:dyDescent="0.25">
      <c r="D16" s="37"/>
    </row>
    <row r="17" spans="4:5" x14ac:dyDescent="0.25">
      <c r="D17" s="33"/>
      <c r="E17" s="38"/>
    </row>
    <row r="18" spans="4:5" x14ac:dyDescent="0.25">
      <c r="D18" s="8"/>
      <c r="E18" s="8"/>
    </row>
  </sheetData>
  <mergeCells count="11">
    <mergeCell ref="A14:D14"/>
    <mergeCell ref="B6:E7"/>
    <mergeCell ref="A12:A13"/>
    <mergeCell ref="C12:C13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0" workbookViewId="0">
      <selection activeCell="E20" sqref="E20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68</v>
      </c>
      <c r="C5"/>
      <c r="D5" s="4"/>
      <c r="E5" s="4"/>
    </row>
    <row r="6" spans="1:5" ht="15" customHeight="1" x14ac:dyDescent="0.25">
      <c r="A6" s="3" t="s">
        <v>3</v>
      </c>
      <c r="B6" s="82" t="s">
        <v>69</v>
      </c>
      <c r="C6" s="82"/>
      <c r="D6" s="82"/>
      <c r="E6" s="82"/>
    </row>
    <row r="7" spans="1:5" x14ac:dyDescent="0.25">
      <c r="A7" s="3"/>
      <c r="B7" s="82"/>
      <c r="C7" s="82"/>
      <c r="D7" s="82"/>
      <c r="E7" s="82"/>
    </row>
    <row r="8" spans="1:5" x14ac:dyDescent="0.25">
      <c r="A8" s="3"/>
      <c r="B8" s="82"/>
      <c r="C8" s="82"/>
      <c r="D8" s="82"/>
      <c r="E8" s="82"/>
    </row>
    <row r="9" spans="1:5" x14ac:dyDescent="0.25">
      <c r="A9" s="6"/>
      <c r="B9" s="7"/>
      <c r="C9" s="8"/>
      <c r="D9" s="8"/>
      <c r="E9" s="8"/>
    </row>
    <row r="10" spans="1:5" x14ac:dyDescent="0.25">
      <c r="A10" s="73" t="s">
        <v>19</v>
      </c>
      <c r="B10" s="9" t="s">
        <v>20</v>
      </c>
      <c r="C10" s="76" t="s">
        <v>5</v>
      </c>
      <c r="D10" s="78"/>
      <c r="E10" s="80">
        <v>2018</v>
      </c>
    </row>
    <row r="11" spans="1:5" x14ac:dyDescent="0.25">
      <c r="A11" s="74"/>
      <c r="B11" s="10"/>
      <c r="C11" s="76"/>
      <c r="D11" s="78"/>
      <c r="E11" s="80"/>
    </row>
    <row r="12" spans="1:5" x14ac:dyDescent="0.25">
      <c r="A12" s="75"/>
      <c r="B12" s="11" t="s">
        <v>21</v>
      </c>
      <c r="C12" s="77"/>
      <c r="D12" s="79"/>
      <c r="E12" s="81"/>
    </row>
    <row r="13" spans="1:5" ht="24.95" customHeight="1" x14ac:dyDescent="0.25">
      <c r="A13" s="68" t="s">
        <v>6</v>
      </c>
      <c r="B13" s="24" t="s">
        <v>70</v>
      </c>
      <c r="C13" s="69" t="s">
        <v>8</v>
      </c>
      <c r="D13" s="12" t="s">
        <v>9</v>
      </c>
      <c r="E13" s="46">
        <v>1</v>
      </c>
    </row>
    <row r="14" spans="1:5" ht="24.95" customHeight="1" x14ac:dyDescent="0.25">
      <c r="A14" s="68"/>
      <c r="B14" s="30" t="s">
        <v>11</v>
      </c>
      <c r="C14" s="70"/>
      <c r="D14" s="13" t="s">
        <v>10</v>
      </c>
      <c r="E14" s="44">
        <f>65000-12500</f>
        <v>52500</v>
      </c>
    </row>
    <row r="15" spans="1:5" ht="24.95" customHeight="1" x14ac:dyDescent="0.25">
      <c r="A15" s="68" t="s">
        <v>12</v>
      </c>
      <c r="B15" s="24" t="s">
        <v>71</v>
      </c>
      <c r="C15" s="69" t="s">
        <v>8</v>
      </c>
      <c r="D15" s="16" t="s">
        <v>9</v>
      </c>
      <c r="E15" s="46">
        <v>1</v>
      </c>
    </row>
    <row r="16" spans="1:5" ht="24.95" customHeight="1" x14ac:dyDescent="0.25">
      <c r="A16" s="68"/>
      <c r="B16" s="27" t="s">
        <v>72</v>
      </c>
      <c r="C16" s="70"/>
      <c r="D16" s="17" t="s">
        <v>10</v>
      </c>
      <c r="E16" s="45">
        <v>1000</v>
      </c>
    </row>
    <row r="17" spans="1:5" ht="24.95" customHeight="1" x14ac:dyDescent="0.25">
      <c r="A17" s="68" t="s">
        <v>6</v>
      </c>
      <c r="B17" s="41" t="s">
        <v>73</v>
      </c>
      <c r="C17" s="69" t="s">
        <v>8</v>
      </c>
      <c r="D17" s="19" t="s">
        <v>9</v>
      </c>
      <c r="E17" s="26">
        <v>1</v>
      </c>
    </row>
    <row r="18" spans="1:5" ht="24.95" customHeight="1" x14ac:dyDescent="0.25">
      <c r="A18" s="68"/>
      <c r="B18" s="30" t="s">
        <v>74</v>
      </c>
      <c r="C18" s="70"/>
      <c r="D18" s="20" t="s">
        <v>10</v>
      </c>
      <c r="E18" s="44">
        <v>1000</v>
      </c>
    </row>
    <row r="19" spans="1:5" ht="24.95" customHeight="1" x14ac:dyDescent="0.25">
      <c r="A19" s="68" t="s">
        <v>6</v>
      </c>
      <c r="B19" s="59" t="s">
        <v>75</v>
      </c>
      <c r="C19" s="69" t="s">
        <v>8</v>
      </c>
      <c r="D19" s="19" t="s">
        <v>9</v>
      </c>
      <c r="E19" s="46">
        <v>1</v>
      </c>
    </row>
    <row r="20" spans="1:5" ht="24.95" customHeight="1" x14ac:dyDescent="0.25">
      <c r="A20" s="68"/>
      <c r="B20" s="27" t="s">
        <v>76</v>
      </c>
      <c r="C20" s="70"/>
      <c r="D20" s="22" t="s">
        <v>10</v>
      </c>
      <c r="E20" s="45">
        <v>1000</v>
      </c>
    </row>
    <row r="21" spans="1:5" ht="24.95" customHeight="1" x14ac:dyDescent="0.25">
      <c r="A21" s="68" t="s">
        <v>12</v>
      </c>
      <c r="B21" s="47" t="s">
        <v>77</v>
      </c>
      <c r="C21" s="83" t="s">
        <v>8</v>
      </c>
      <c r="D21" s="25" t="s">
        <v>9</v>
      </c>
      <c r="E21" s="26">
        <v>2</v>
      </c>
    </row>
    <row r="22" spans="1:5" ht="24.95" customHeight="1" x14ac:dyDescent="0.25">
      <c r="A22" s="68"/>
      <c r="B22" s="27" t="s">
        <v>11</v>
      </c>
      <c r="C22" s="84"/>
      <c r="D22" s="28" t="s">
        <v>10</v>
      </c>
      <c r="E22" s="45">
        <v>5000</v>
      </c>
    </row>
    <row r="23" spans="1:5" ht="24.95" customHeight="1" x14ac:dyDescent="0.25">
      <c r="A23" s="64" t="s">
        <v>22</v>
      </c>
      <c r="B23" s="65"/>
      <c r="C23" s="65"/>
      <c r="D23" s="66"/>
      <c r="E23" s="39">
        <f>E14+E16+E18+E22+E20</f>
        <v>60500</v>
      </c>
    </row>
    <row r="24" spans="1:5" x14ac:dyDescent="0.25">
      <c r="A24" s="32" t="s">
        <v>23</v>
      </c>
      <c r="B24" s="33"/>
      <c r="D24" s="35"/>
      <c r="E24" s="36"/>
    </row>
    <row r="25" spans="1:5" x14ac:dyDescent="0.25">
      <c r="D25" s="37"/>
    </row>
    <row r="26" spans="1:5" x14ac:dyDescent="0.25">
      <c r="D26" s="33"/>
      <c r="E26" s="38"/>
    </row>
    <row r="27" spans="1:5" x14ac:dyDescent="0.25">
      <c r="D27" s="8"/>
      <c r="E27" s="8"/>
    </row>
  </sheetData>
  <mergeCells count="19">
    <mergeCell ref="A1:E1"/>
    <mergeCell ref="A2:E2"/>
    <mergeCell ref="A3:E3"/>
    <mergeCell ref="A10:A12"/>
    <mergeCell ref="C10:C12"/>
    <mergeCell ref="D10:D12"/>
    <mergeCell ref="E10:E12"/>
    <mergeCell ref="A23:D23"/>
    <mergeCell ref="B6:E8"/>
    <mergeCell ref="A19:A20"/>
    <mergeCell ref="C19:C20"/>
    <mergeCell ref="A21:A22"/>
    <mergeCell ref="C21:C22"/>
    <mergeCell ref="A13:A14"/>
    <mergeCell ref="C13:C14"/>
    <mergeCell ref="A15:A16"/>
    <mergeCell ref="C15:C16"/>
    <mergeCell ref="A17:A18"/>
    <mergeCell ref="C17:C18"/>
  </mergeCells>
  <printOptions horizontalCentered="1" verticalCentered="1"/>
  <pageMargins left="0" right="0" top="0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12" zoomScaleNormal="100" workbookViewId="0">
      <selection activeCell="G28" sqref="G28"/>
    </sheetView>
  </sheetViews>
  <sheetFormatPr defaultRowHeight="15" x14ac:dyDescent="0.25"/>
  <cols>
    <col min="1" max="1" width="12.7109375" style="34" customWidth="1"/>
    <col min="2" max="2" width="83.28515625" style="34" customWidth="1"/>
    <col min="3" max="3" width="10.7109375" style="34" customWidth="1"/>
    <col min="4" max="5" width="14.7109375" style="34" customWidth="1"/>
    <col min="7" max="7" width="12.5703125" bestFit="1" customWidth="1"/>
  </cols>
  <sheetData>
    <row r="1" spans="1:5" x14ac:dyDescent="0.25">
      <c r="A1" s="71" t="s">
        <v>0</v>
      </c>
      <c r="B1" s="71"/>
      <c r="C1" s="71"/>
      <c r="D1" s="71"/>
      <c r="E1" s="71"/>
    </row>
    <row r="2" spans="1:5" x14ac:dyDescent="0.25">
      <c r="A2" s="71" t="s">
        <v>17</v>
      </c>
      <c r="B2" s="72"/>
      <c r="C2" s="72"/>
      <c r="D2" s="72"/>
      <c r="E2" s="72"/>
    </row>
    <row r="3" spans="1:5" x14ac:dyDescent="0.25">
      <c r="A3" s="71" t="s">
        <v>18</v>
      </c>
      <c r="B3" s="72"/>
      <c r="C3" s="72"/>
      <c r="D3" s="72"/>
      <c r="E3" s="72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78</v>
      </c>
      <c r="C5" s="54"/>
      <c r="D5" s="4"/>
      <c r="E5" s="4"/>
    </row>
    <row r="6" spans="1:5" ht="15" customHeight="1" x14ac:dyDescent="0.25">
      <c r="A6" s="3" t="s">
        <v>3</v>
      </c>
      <c r="B6" s="82" t="s">
        <v>79</v>
      </c>
      <c r="C6" s="82"/>
      <c r="D6" s="82"/>
      <c r="E6" s="82"/>
    </row>
    <row r="7" spans="1:5" x14ac:dyDescent="0.25">
      <c r="A7" s="3"/>
      <c r="B7" s="82"/>
      <c r="C7" s="82"/>
      <c r="D7" s="82"/>
      <c r="E7" s="82"/>
    </row>
    <row r="8" spans="1:5" x14ac:dyDescent="0.25">
      <c r="A8" s="3"/>
      <c r="B8" s="82"/>
      <c r="C8" s="82"/>
      <c r="D8" s="82"/>
      <c r="E8" s="82"/>
    </row>
    <row r="9" spans="1:5" x14ac:dyDescent="0.25">
      <c r="A9" s="3"/>
      <c r="B9" s="5"/>
      <c r="C9" s="5"/>
      <c r="D9" s="5"/>
      <c r="E9" s="5"/>
    </row>
    <row r="10" spans="1:5" x14ac:dyDescent="0.25">
      <c r="A10" s="6"/>
      <c r="B10" s="7"/>
      <c r="C10" s="8"/>
      <c r="D10" s="8"/>
      <c r="E10" s="8"/>
    </row>
    <row r="11" spans="1:5" x14ac:dyDescent="0.25">
      <c r="A11" s="73" t="s">
        <v>19</v>
      </c>
      <c r="B11" s="9" t="s">
        <v>20</v>
      </c>
      <c r="C11" s="76" t="s">
        <v>5</v>
      </c>
      <c r="D11" s="78"/>
      <c r="E11" s="80">
        <v>2018</v>
      </c>
    </row>
    <row r="12" spans="1:5" x14ac:dyDescent="0.25">
      <c r="A12" s="74"/>
      <c r="B12" s="10"/>
      <c r="C12" s="76"/>
      <c r="D12" s="78"/>
      <c r="E12" s="80"/>
    </row>
    <row r="13" spans="1:5" x14ac:dyDescent="0.25">
      <c r="A13" s="75"/>
      <c r="B13" s="11" t="s">
        <v>21</v>
      </c>
      <c r="C13" s="77"/>
      <c r="D13" s="79"/>
      <c r="E13" s="81"/>
    </row>
    <row r="14" spans="1:5" ht="24.95" customHeight="1" x14ac:dyDescent="0.25">
      <c r="A14" s="87" t="s">
        <v>12</v>
      </c>
      <c r="B14" s="24" t="s">
        <v>80</v>
      </c>
      <c r="C14" s="69" t="s">
        <v>8</v>
      </c>
      <c r="D14" s="12" t="s">
        <v>9</v>
      </c>
      <c r="E14" s="46"/>
    </row>
    <row r="15" spans="1:5" ht="24.95" customHeight="1" x14ac:dyDescent="0.25">
      <c r="A15" s="87"/>
      <c r="B15" s="30" t="s">
        <v>81</v>
      </c>
      <c r="C15" s="70"/>
      <c r="D15" s="13" t="s">
        <v>10</v>
      </c>
      <c r="E15" s="14">
        <v>20000</v>
      </c>
    </row>
    <row r="16" spans="1:5" ht="24.95" customHeight="1" x14ac:dyDescent="0.25">
      <c r="A16" s="87" t="s">
        <v>12</v>
      </c>
      <c r="B16" s="59" t="s">
        <v>82</v>
      </c>
      <c r="C16" s="69" t="s">
        <v>8</v>
      </c>
      <c r="D16" s="16" t="s">
        <v>9</v>
      </c>
      <c r="E16" s="46">
        <v>0.25</v>
      </c>
    </row>
    <row r="17" spans="1:7" ht="24.95" customHeight="1" x14ac:dyDescent="0.25">
      <c r="A17" s="87"/>
      <c r="B17" s="27" t="s">
        <v>83</v>
      </c>
      <c r="C17" s="70"/>
      <c r="D17" s="17" t="s">
        <v>10</v>
      </c>
      <c r="E17" s="14">
        <v>175000</v>
      </c>
      <c r="G17" s="62"/>
    </row>
    <row r="18" spans="1:7" ht="24.95" customHeight="1" x14ac:dyDescent="0.25">
      <c r="A18" s="87" t="s">
        <v>12</v>
      </c>
      <c r="B18" s="47" t="s">
        <v>84</v>
      </c>
      <c r="C18" s="69" t="s">
        <v>8</v>
      </c>
      <c r="D18" s="19" t="s">
        <v>9</v>
      </c>
      <c r="E18" s="46">
        <v>0.25</v>
      </c>
      <c r="G18" s="62"/>
    </row>
    <row r="19" spans="1:7" ht="24.95" customHeight="1" x14ac:dyDescent="0.25">
      <c r="A19" s="87"/>
      <c r="B19" s="30" t="s">
        <v>83</v>
      </c>
      <c r="C19" s="70"/>
      <c r="D19" s="20" t="s">
        <v>10</v>
      </c>
      <c r="E19" s="14">
        <v>64850</v>
      </c>
      <c r="G19" s="62"/>
    </row>
    <row r="20" spans="1:7" ht="24.95" customHeight="1" x14ac:dyDescent="0.25">
      <c r="A20" s="87" t="s">
        <v>12</v>
      </c>
      <c r="B20" s="50" t="s">
        <v>85</v>
      </c>
      <c r="C20" s="69" t="s">
        <v>8</v>
      </c>
      <c r="D20" s="19" t="s">
        <v>9</v>
      </c>
      <c r="E20" s="46">
        <v>0.25</v>
      </c>
      <c r="G20" s="62"/>
    </row>
    <row r="21" spans="1:7" ht="24.95" customHeight="1" x14ac:dyDescent="0.25">
      <c r="A21" s="87"/>
      <c r="B21" s="27" t="s">
        <v>83</v>
      </c>
      <c r="C21" s="70"/>
      <c r="D21" s="22" t="s">
        <v>10</v>
      </c>
      <c r="E21" s="23">
        <v>295250</v>
      </c>
      <c r="G21" s="63"/>
    </row>
    <row r="22" spans="1:7" ht="24.95" customHeight="1" x14ac:dyDescent="0.25">
      <c r="A22" s="64" t="s">
        <v>22</v>
      </c>
      <c r="B22" s="65"/>
      <c r="C22" s="65"/>
      <c r="D22" s="66"/>
      <c r="E22" s="31">
        <f>E15+E17+E19+E21</f>
        <v>555100</v>
      </c>
      <c r="G22" s="63"/>
    </row>
    <row r="23" spans="1:7" x14ac:dyDescent="0.25">
      <c r="A23" s="32" t="s">
        <v>23</v>
      </c>
      <c r="B23" s="33"/>
      <c r="D23" s="35"/>
      <c r="E23" s="36"/>
      <c r="G23" s="63"/>
    </row>
    <row r="24" spans="1:7" x14ac:dyDescent="0.25">
      <c r="D24" s="37"/>
    </row>
    <row r="25" spans="1:7" x14ac:dyDescent="0.25">
      <c r="D25" s="33"/>
      <c r="E25" s="38"/>
    </row>
    <row r="26" spans="1:7" x14ac:dyDescent="0.25">
      <c r="D26" s="8"/>
      <c r="E26" s="8"/>
    </row>
  </sheetData>
  <mergeCells count="17">
    <mergeCell ref="A1:E1"/>
    <mergeCell ref="A2:E2"/>
    <mergeCell ref="A3:E3"/>
    <mergeCell ref="A11:A13"/>
    <mergeCell ref="C11:C13"/>
    <mergeCell ref="D11:D13"/>
    <mergeCell ref="E11:E13"/>
    <mergeCell ref="A22:D22"/>
    <mergeCell ref="B6:E8"/>
    <mergeCell ref="A20:A21"/>
    <mergeCell ref="C20:C21"/>
    <mergeCell ref="A14:A15"/>
    <mergeCell ref="C14:C15"/>
    <mergeCell ref="A16:A17"/>
    <mergeCell ref="C16:C17"/>
    <mergeCell ref="A18:A19"/>
    <mergeCell ref="C18:C19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SMEC</vt:lpstr>
      <vt:lpstr>FUNDEB</vt:lpstr>
      <vt:lpstr>ED INF</vt:lpstr>
      <vt:lpstr>ED ESP</vt:lpstr>
      <vt:lpstr>TRANSP</vt:lpstr>
      <vt:lpstr>ASSIST</vt:lpstr>
      <vt:lpstr>PSE</vt:lpstr>
      <vt:lpstr>CULTURA</vt:lpstr>
      <vt:lpstr>TURISMO</vt:lpstr>
      <vt:lpstr>ESPORTE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2017-09-11T11:24:12Z</cp:lastPrinted>
  <dcterms:created xsi:type="dcterms:W3CDTF">2017-08-22T14:16:47Z</dcterms:created>
  <dcterms:modified xsi:type="dcterms:W3CDTF">2017-09-11T11:24:29Z</dcterms:modified>
</cp:coreProperties>
</file>