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PNBCASP\2024\"/>
    </mc:Choice>
  </mc:AlternateContent>
  <xr:revisionPtr revIDLastSave="0" documentId="13_ncr:1_{42212945-88C6-43D0-8480-64D7A1DA3D64}" xr6:coauthVersionLast="47" xr6:coauthVersionMax="47" xr10:uidLastSave="{00000000-0000-0000-0000-000000000000}"/>
  <bookViews>
    <workbookView minimized="1" xWindow="420" yWindow="345" windowWidth="20415" windowHeight="10920" tabRatio="500" xr2:uid="{00000000-000D-0000-FFFF-FFFF00000000}"/>
  </bookViews>
  <sheets>
    <sheet name="Planilha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56" i="2" l="1"/>
  <c r="B55" i="2"/>
  <c r="B54" i="2"/>
  <c r="C53" i="2"/>
  <c r="B34" i="2" l="1"/>
  <c r="B31" i="2"/>
  <c r="C29" i="2"/>
  <c r="B26" i="2"/>
  <c r="B22" i="2"/>
  <c r="B18" i="2"/>
  <c r="B17" i="2"/>
  <c r="B16" i="2" l="1"/>
</calcChain>
</file>

<file path=xl/sharedStrings.xml><?xml version="1.0" encoding="utf-8"?>
<sst xmlns="http://schemas.openxmlformats.org/spreadsheetml/2006/main" count="65" uniqueCount="39">
  <si>
    <t>RELATÓRIO DE GESTÃO FISCAL</t>
  </si>
  <si>
    <t>DEMONSTRATIVO SIMPLIFICADO DO RELATÓRIO DE GESTÃO FISCAL</t>
  </si>
  <si>
    <t>ORÇAMENTOS FISCAL E DA SEGURIDADE SOCIAL</t>
  </si>
  <si>
    <t>2º SEMESTRE DE 2024</t>
  </si>
  <si>
    <t>LRF, Art. 48 - Anexo 6</t>
  </si>
  <si>
    <t>R$ 1,00</t>
  </si>
  <si>
    <t>RECEITA CORRENTE LÍQUIDA</t>
  </si>
  <si>
    <t>VALOR ATÉ O QUADRIMESTRE/SEMESTRE</t>
  </si>
  <si>
    <t>Receita Corrente líquida</t>
  </si>
  <si>
    <t>Receita Corrente Líquida Ajustada para Cálculo dos Limites de Endividamento</t>
  </si>
  <si>
    <t>Receita Corrente Líquida Ajustada para Cálculo dos Limites da Despesa com Pessoal</t>
  </si>
  <si>
    <t>DESPESA COM PESSOAL</t>
  </si>
  <si>
    <t>VALOR</t>
  </si>
  <si>
    <t>% SOBRE A RCL AJUSTADA</t>
  </si>
  <si>
    <t>Despesa Total com Pessoal DTP</t>
  </si>
  <si>
    <t>Limite Máximo (incisos I,II e III, art. 20 da LRF) - 54,00%</t>
  </si>
  <si>
    <t>Limite Prudencial (§ único, art. 22 da LRF) - 51,30%</t>
  </si>
  <si>
    <t>Limite de Alerta (inciso II do §1º do art. 59 da LRF) - 48,60%</t>
  </si>
  <si>
    <t>DÍVIDA CONSOLIDADA</t>
  </si>
  <si>
    <t>VALOR ATÉ O SEMESTRE DE REFERÊNCIA</t>
  </si>
  <si>
    <t>Dívida Consolidada Líquida</t>
  </si>
  <si>
    <t>Limite Definido por Resolução do Senado Federal</t>
  </si>
  <si>
    <t>GARANTIAS DE VALORES</t>
  </si>
  <si>
    <t>Total das Garantias Concedidas</t>
  </si>
  <si>
    <t>OPERAÇÕES DE CRÉDITO</t>
  </si>
  <si>
    <t>Operações de Crédito Internas e Externas</t>
  </si>
  <si>
    <t>Limite Definido pelo Senado Federal para Operações de</t>
  </si>
  <si>
    <t>Crédito Externas e Internas</t>
  </si>
  <si>
    <t>Operações de Crédito por Antecipação da Receita</t>
  </si>
  <si>
    <t>Crédito por Antecipação da Receita</t>
  </si>
  <si>
    <t>RESTOS A PAGAR</t>
  </si>
  <si>
    <t>RESTOS A PAGAR EMPENHADOS E NÃO LIQUIDADOS DO EXERCÍCIO</t>
  </si>
  <si>
    <t>DISPONIBILIDADE DE CAIXA LÍQUIDA (APÓS A INSCRIÇÃO EM RESTOS A PAGAR NÃO PROCESSADOS DO EXERCÍCIO)</t>
  </si>
  <si>
    <t>Valor Total</t>
  </si>
  <si>
    <r>
      <t xml:space="preserve">PREFEITURA MUN. DE GUARANI DAS MISSOES - RS  - </t>
    </r>
    <r>
      <rPr>
        <b/>
        <i/>
        <u/>
        <sz val="8"/>
        <color rgb="FF000000"/>
        <rFont val="Arial"/>
        <family val="2"/>
      </rPr>
      <t xml:space="preserve"> PODER EXECUTIVO</t>
    </r>
  </si>
  <si>
    <t>Limite Máximo (incisos I,II e III, art. 20 da LRF) - 6,00%</t>
  </si>
  <si>
    <t>Limite Prudencial (§ único, art. 22 da LRF) - 5,70%</t>
  </si>
  <si>
    <t>Limite de Alerta (inciso II do §1º do art. 59 da LRF) - 5,40%</t>
  </si>
  <si>
    <r>
      <t xml:space="preserve">PREFEITURA MUN. DE GUARANI DAS MISSOES - RS  -  </t>
    </r>
    <r>
      <rPr>
        <b/>
        <i/>
        <u/>
        <sz val="8"/>
        <color rgb="FF000000"/>
        <rFont val="Arial"/>
        <family val="2"/>
      </rPr>
      <t>PODER LEGISLATIVO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</si>
</sst>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\ #,##0.00_);_(&quot; -&quot;#,##0.00_);_(&quot; - &quot;??_);_(@_)"/>
  </numFmts>
  <fonts count="6" x14ac:knownFonts="1">
    <font>
      <sz val="11"/>
      <name val="Calibri"/>
      <charset val="1"/>
    </font>
    <font>
      <sz val="10"/>
      <name val="Arial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i/>
      <u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1" fillId="0" borderId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10" fontId="4" fillId="0" borderId="0" xfId="1" applyNumberFormat="1" applyFont="1" applyAlignment="1">
      <alignment horizontal="right"/>
    </xf>
    <xf numFmtId="10" fontId="4" fillId="0" borderId="5" xfId="1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164" fontId="3" fillId="0" borderId="0" xfId="0" applyNumberFormat="1" applyFont="1" applyAlignment="1">
      <alignment horizontal="right"/>
    </xf>
    <xf numFmtId="164" fontId="3" fillId="0" borderId="5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164" fontId="3" fillId="0" borderId="2" xfId="0" applyNumberFormat="1" applyFont="1" applyFill="1" applyBorder="1" applyAlignment="1">
      <alignment horizontal="right" vertical="center" wrapText="1"/>
    </xf>
    <xf numFmtId="164" fontId="4" fillId="0" borderId="3" xfId="0" applyNumberFormat="1" applyFont="1" applyBorder="1" applyAlignment="1">
      <alignment horizontal="right" wrapText="1"/>
    </xf>
    <xf numFmtId="164" fontId="3" fillId="0" borderId="3" xfId="0" applyNumberFormat="1" applyFont="1" applyBorder="1" applyAlignment="1">
      <alignment horizontal="right" wrapText="1"/>
    </xf>
    <xf numFmtId="164" fontId="3" fillId="0" borderId="4" xfId="0" applyNumberFormat="1" applyFont="1" applyBorder="1" applyAlignment="1">
      <alignment horizontal="right" wrapText="1"/>
    </xf>
    <xf numFmtId="164" fontId="3" fillId="0" borderId="3" xfId="0" applyNumberFormat="1" applyFont="1" applyFill="1" applyBorder="1" applyAlignment="1">
      <alignment horizontal="right" wrapText="1"/>
    </xf>
    <xf numFmtId="0" fontId="4" fillId="0" borderId="3" xfId="0" applyFont="1" applyBorder="1" applyAlignment="1">
      <alignment wrapText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EFDFD-2829-4B4B-9824-0C316B1CC1E0}">
  <dimension ref="A2:C59"/>
  <sheetViews>
    <sheetView tabSelected="1" topLeftCell="A58" zoomScale="130" zoomScaleNormal="130" workbookViewId="0">
      <selection activeCell="E20" sqref="E20"/>
    </sheetView>
  </sheetViews>
  <sheetFormatPr defaultRowHeight="15" x14ac:dyDescent="0.25"/>
  <cols>
    <col min="1" max="1" width="55.7109375" style="9" customWidth="1"/>
    <col min="2" max="2" width="18.7109375" style="9" customWidth="1"/>
    <col min="3" max="3" width="18.7109375" style="1" customWidth="1"/>
  </cols>
  <sheetData>
    <row r="2" spans="1:3" x14ac:dyDescent="0.25">
      <c r="A2" s="17" t="s">
        <v>34</v>
      </c>
      <c r="B2" s="17"/>
      <c r="C2" s="17"/>
    </row>
    <row r="3" spans="1:3" x14ac:dyDescent="0.25">
      <c r="A3" s="17" t="s">
        <v>0</v>
      </c>
      <c r="B3" s="17"/>
      <c r="C3" s="17"/>
    </row>
    <row r="4" spans="1:3" x14ac:dyDescent="0.25">
      <c r="A4" s="21" t="s">
        <v>1</v>
      </c>
      <c r="B4" s="21"/>
      <c r="C4" s="21"/>
    </row>
    <row r="5" spans="1:3" x14ac:dyDescent="0.25">
      <c r="A5" s="17" t="s">
        <v>2</v>
      </c>
      <c r="B5" s="17"/>
      <c r="C5" s="17"/>
    </row>
    <row r="6" spans="1:3" x14ac:dyDescent="0.25">
      <c r="A6" s="17" t="s">
        <v>3</v>
      </c>
      <c r="B6" s="17"/>
      <c r="C6" s="17"/>
    </row>
    <row r="8" spans="1:3" x14ac:dyDescent="0.25">
      <c r="A8" s="10" t="s">
        <v>4</v>
      </c>
      <c r="C8" s="2" t="s">
        <v>5</v>
      </c>
    </row>
    <row r="9" spans="1:3" x14ac:dyDescent="0.25">
      <c r="A9" s="11" t="s">
        <v>6</v>
      </c>
      <c r="B9" s="18" t="s">
        <v>7</v>
      </c>
      <c r="C9" s="18"/>
    </row>
    <row r="10" spans="1:3" ht="24.95" customHeight="1" x14ac:dyDescent="0.25">
      <c r="A10" s="12" t="s">
        <v>8</v>
      </c>
      <c r="B10" s="19">
        <v>40982658.859999999</v>
      </c>
      <c r="C10" s="19"/>
    </row>
    <row r="11" spans="1:3" ht="24.95" customHeight="1" x14ac:dyDescent="0.25">
      <c r="A11" s="12" t="s">
        <v>9</v>
      </c>
      <c r="B11" s="19">
        <v>40232658.859999999</v>
      </c>
      <c r="C11" s="19"/>
    </row>
    <row r="12" spans="1:3" ht="24.95" customHeight="1" x14ac:dyDescent="0.25">
      <c r="A12" s="13" t="s">
        <v>10</v>
      </c>
      <c r="B12" s="20">
        <v>39718690.859999999</v>
      </c>
      <c r="C12" s="20"/>
    </row>
    <row r="14" spans="1:3" ht="25.5" customHeight="1" x14ac:dyDescent="0.25">
      <c r="A14" s="11" t="s">
        <v>11</v>
      </c>
      <c r="B14" s="11" t="s">
        <v>12</v>
      </c>
      <c r="C14" s="14" t="s">
        <v>13</v>
      </c>
    </row>
    <row r="15" spans="1:3" x14ac:dyDescent="0.25">
      <c r="A15" s="12" t="s">
        <v>14</v>
      </c>
      <c r="B15" s="23">
        <v>20067018.140000001</v>
      </c>
      <c r="C15" s="15">
        <v>0.50519999999999998</v>
      </c>
    </row>
    <row r="16" spans="1:3" x14ac:dyDescent="0.25">
      <c r="A16" s="12" t="s">
        <v>15</v>
      </c>
      <c r="B16" s="24">
        <f>B12*C16</f>
        <v>21448093.064400002</v>
      </c>
      <c r="C16" s="15">
        <v>0.54</v>
      </c>
    </row>
    <row r="17" spans="1:3" x14ac:dyDescent="0.25">
      <c r="A17" s="12" t="s">
        <v>16</v>
      </c>
      <c r="B17" s="24">
        <f>B12*C17</f>
        <v>20375688.411180001</v>
      </c>
      <c r="C17" s="15">
        <v>0.51300000000000001</v>
      </c>
    </row>
    <row r="18" spans="1:3" x14ac:dyDescent="0.25">
      <c r="A18" s="13" t="s">
        <v>17</v>
      </c>
      <c r="B18" s="25">
        <f>B12*C18</f>
        <v>19303283.757959999</v>
      </c>
      <c r="C18" s="16">
        <v>0.48599999999999999</v>
      </c>
    </row>
    <row r="20" spans="1:3" ht="27" customHeight="1" x14ac:dyDescent="0.25">
      <c r="A20" s="11" t="s">
        <v>18</v>
      </c>
      <c r="B20" s="11" t="s">
        <v>19</v>
      </c>
      <c r="C20" s="14" t="s">
        <v>13</v>
      </c>
    </row>
    <row r="21" spans="1:3" x14ac:dyDescent="0.25">
      <c r="A21" s="12" t="s">
        <v>20</v>
      </c>
      <c r="B21" s="26">
        <v>-685131.53</v>
      </c>
      <c r="C21" s="15">
        <v>-1.7000000000000001E-2</v>
      </c>
    </row>
    <row r="22" spans="1:3" x14ac:dyDescent="0.25">
      <c r="A22" s="13" t="s">
        <v>21</v>
      </c>
      <c r="B22" s="25">
        <f>B11*C22</f>
        <v>48279190.631999999</v>
      </c>
      <c r="C22" s="16">
        <v>1.2</v>
      </c>
    </row>
    <row r="24" spans="1:3" ht="24.75" customHeight="1" x14ac:dyDescent="0.25">
      <c r="A24" s="11" t="s">
        <v>22</v>
      </c>
      <c r="B24" s="11" t="s">
        <v>19</v>
      </c>
      <c r="C24" s="14" t="s">
        <v>13</v>
      </c>
    </row>
    <row r="25" spans="1:3" x14ac:dyDescent="0.25">
      <c r="A25" s="12" t="s">
        <v>23</v>
      </c>
      <c r="B25" s="24">
        <v>0</v>
      </c>
      <c r="C25" s="3">
        <v>0</v>
      </c>
    </row>
    <row r="26" spans="1:3" x14ac:dyDescent="0.25">
      <c r="A26" s="13" t="s">
        <v>21</v>
      </c>
      <c r="B26" s="25">
        <f>B11*C26</f>
        <v>12874450.835200001</v>
      </c>
      <c r="C26" s="16">
        <v>0.32</v>
      </c>
    </row>
    <row r="28" spans="1:3" ht="27" customHeight="1" x14ac:dyDescent="0.25">
      <c r="A28" s="11" t="s">
        <v>24</v>
      </c>
      <c r="B28" s="11" t="s">
        <v>12</v>
      </c>
      <c r="C28" s="14" t="s">
        <v>13</v>
      </c>
    </row>
    <row r="29" spans="1:3" x14ac:dyDescent="0.25">
      <c r="A29" s="12" t="s">
        <v>25</v>
      </c>
      <c r="B29" s="24">
        <v>2392177.36</v>
      </c>
      <c r="C29" s="15">
        <f>B29/B11</f>
        <v>5.945859477804346E-2</v>
      </c>
    </row>
    <row r="30" spans="1:3" x14ac:dyDescent="0.25">
      <c r="A30" s="12" t="s">
        <v>26</v>
      </c>
      <c r="B30" s="27"/>
    </row>
    <row r="31" spans="1:3" x14ac:dyDescent="0.25">
      <c r="A31" s="12" t="s">
        <v>27</v>
      </c>
      <c r="B31" s="24">
        <f>B11*C31</f>
        <v>6437225.4176000003</v>
      </c>
      <c r="C31" s="15">
        <v>0.16</v>
      </c>
    </row>
    <row r="32" spans="1:3" x14ac:dyDescent="0.25">
      <c r="A32" s="12" t="s">
        <v>28</v>
      </c>
      <c r="B32" s="24">
        <v>0</v>
      </c>
      <c r="C32" s="3">
        <v>0</v>
      </c>
    </row>
    <row r="33" spans="1:3" x14ac:dyDescent="0.25">
      <c r="A33" s="12" t="s">
        <v>26</v>
      </c>
      <c r="B33" s="27"/>
    </row>
    <row r="34" spans="1:3" x14ac:dyDescent="0.25">
      <c r="A34" s="13" t="s">
        <v>29</v>
      </c>
      <c r="B34" s="25">
        <f>B11*C34</f>
        <v>2816286.1202000002</v>
      </c>
      <c r="C34" s="16">
        <v>7.0000000000000007E-2</v>
      </c>
    </row>
    <row r="36" spans="1:3" ht="67.5" x14ac:dyDescent="0.25">
      <c r="A36" s="4" t="s">
        <v>30</v>
      </c>
      <c r="B36" s="4" t="s">
        <v>31</v>
      </c>
      <c r="C36" s="5" t="s">
        <v>32</v>
      </c>
    </row>
    <row r="37" spans="1:3" x14ac:dyDescent="0.25">
      <c r="A37" s="6" t="s">
        <v>33</v>
      </c>
      <c r="B37" s="7">
        <v>2482092.54</v>
      </c>
      <c r="C37" s="22">
        <v>5279689.51</v>
      </c>
    </row>
    <row r="40" spans="1:3" x14ac:dyDescent="0.25">
      <c r="A40" s="17" t="s">
        <v>38</v>
      </c>
      <c r="B40" s="17"/>
      <c r="C40" s="17"/>
    </row>
    <row r="41" spans="1:3" x14ac:dyDescent="0.25">
      <c r="A41" s="17" t="s">
        <v>0</v>
      </c>
      <c r="B41" s="17"/>
      <c r="C41" s="17"/>
    </row>
    <row r="42" spans="1:3" x14ac:dyDescent="0.25">
      <c r="A42" s="21" t="s">
        <v>1</v>
      </c>
      <c r="B42" s="21"/>
      <c r="C42" s="21"/>
    </row>
    <row r="43" spans="1:3" x14ac:dyDescent="0.25">
      <c r="A43" s="17" t="s">
        <v>2</v>
      </c>
      <c r="B43" s="17"/>
      <c r="C43" s="17"/>
    </row>
    <row r="44" spans="1:3" x14ac:dyDescent="0.25">
      <c r="A44" s="17" t="s">
        <v>3</v>
      </c>
      <c r="B44" s="17"/>
      <c r="C44" s="17"/>
    </row>
    <row r="46" spans="1:3" x14ac:dyDescent="0.25">
      <c r="A46" s="10" t="s">
        <v>4</v>
      </c>
      <c r="C46" s="2" t="s">
        <v>5</v>
      </c>
    </row>
    <row r="47" spans="1:3" x14ac:dyDescent="0.25">
      <c r="A47" s="11" t="s">
        <v>6</v>
      </c>
      <c r="B47" s="18" t="s">
        <v>7</v>
      </c>
      <c r="C47" s="18"/>
    </row>
    <row r="48" spans="1:3" ht="24.95" customHeight="1" x14ac:dyDescent="0.25">
      <c r="A48" s="12" t="s">
        <v>8</v>
      </c>
      <c r="B48" s="19">
        <v>40982658.859999999</v>
      </c>
      <c r="C48" s="19"/>
    </row>
    <row r="49" spans="1:3" ht="24.95" customHeight="1" x14ac:dyDescent="0.25">
      <c r="A49" s="12" t="s">
        <v>9</v>
      </c>
      <c r="B49" s="19">
        <v>40232658.859999999</v>
      </c>
      <c r="C49" s="19"/>
    </row>
    <row r="50" spans="1:3" ht="24.95" customHeight="1" x14ac:dyDescent="0.25">
      <c r="A50" s="13" t="s">
        <v>10</v>
      </c>
      <c r="B50" s="20">
        <v>39718690.859999999</v>
      </c>
      <c r="C50" s="20"/>
    </row>
    <row r="52" spans="1:3" ht="27" customHeight="1" x14ac:dyDescent="0.25">
      <c r="A52" s="11" t="s">
        <v>11</v>
      </c>
      <c r="B52" s="11" t="s">
        <v>12</v>
      </c>
      <c r="C52" s="14" t="s">
        <v>13</v>
      </c>
    </row>
    <row r="53" spans="1:3" x14ac:dyDescent="0.25">
      <c r="A53" s="12" t="s">
        <v>14</v>
      </c>
      <c r="B53" s="24">
        <v>694120.19</v>
      </c>
      <c r="C53" s="15">
        <f>B53/B50</f>
        <v>1.7475908066724229E-2</v>
      </c>
    </row>
    <row r="54" spans="1:3" x14ac:dyDescent="0.25">
      <c r="A54" s="12" t="s">
        <v>35</v>
      </c>
      <c r="B54" s="24">
        <f>B50*C54</f>
        <v>2383121.4515999998</v>
      </c>
      <c r="C54" s="15">
        <v>0.06</v>
      </c>
    </row>
    <row r="55" spans="1:3" x14ac:dyDescent="0.25">
      <c r="A55" s="12" t="s">
        <v>36</v>
      </c>
      <c r="B55" s="24">
        <f>B50*C55</f>
        <v>2263965.3790199999</v>
      </c>
      <c r="C55" s="15">
        <v>5.7000000000000002E-2</v>
      </c>
    </row>
    <row r="56" spans="1:3" x14ac:dyDescent="0.25">
      <c r="A56" s="13" t="s">
        <v>37</v>
      </c>
      <c r="B56" s="25">
        <f>B50*C56</f>
        <v>2144809.30644</v>
      </c>
      <c r="C56" s="16">
        <v>5.3999999999999999E-2</v>
      </c>
    </row>
    <row r="58" spans="1:3" ht="67.5" x14ac:dyDescent="0.25">
      <c r="A58" s="4" t="s">
        <v>30</v>
      </c>
      <c r="B58" s="4" t="s">
        <v>31</v>
      </c>
      <c r="C58" s="5" t="s">
        <v>32</v>
      </c>
    </row>
    <row r="59" spans="1:3" x14ac:dyDescent="0.25">
      <c r="A59" s="6" t="s">
        <v>33</v>
      </c>
      <c r="B59" s="7">
        <v>0</v>
      </c>
      <c r="C59" s="8">
        <v>1000</v>
      </c>
    </row>
  </sheetData>
  <mergeCells count="18">
    <mergeCell ref="B9:C9"/>
    <mergeCell ref="A2:C2"/>
    <mergeCell ref="A3:C3"/>
    <mergeCell ref="A4:C4"/>
    <mergeCell ref="A5:C5"/>
    <mergeCell ref="A6:C6"/>
    <mergeCell ref="B50:C50"/>
    <mergeCell ref="B10:C10"/>
    <mergeCell ref="B11:C11"/>
    <mergeCell ref="B12:C12"/>
    <mergeCell ref="A40:C40"/>
    <mergeCell ref="A41:C41"/>
    <mergeCell ref="A42:C42"/>
    <mergeCell ref="A43:C43"/>
    <mergeCell ref="A44:C44"/>
    <mergeCell ref="B47:C47"/>
    <mergeCell ref="B48:C48"/>
    <mergeCell ref="B49:C49"/>
  </mergeCells>
  <printOptions horizontalCentered="1" verticalCentered="1"/>
  <pageMargins left="0" right="0" top="0" bottom="0" header="0" footer="0"/>
  <pageSetup paperSize="9" scale="68" orientation="portrait" r:id="rId1"/>
  <ignoredErrors>
    <ignoredError sqref="C8 C4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Contabilidade</cp:lastModifiedBy>
  <cp:revision>0</cp:revision>
  <cp:lastPrinted>2025-01-17T12:41:26Z</cp:lastPrinted>
  <dcterms:modified xsi:type="dcterms:W3CDTF">2025-01-17T12:51:08Z</dcterms:modified>
  <dc:language>pt-BR</dc:language>
</cp:coreProperties>
</file>